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5" windowHeight="8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<sst xmlns="http://schemas.openxmlformats.org/spreadsheetml/2006/main" count="60">
  <si>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米易县2018年公开招聘劳动保障协理员体检人员名单</t>
  </si>
  <si>
    <t>序号</t>
  </si>
  <si>
    <t>报考岗位代码</t>
  </si>
  <si>
    <t>姓名</t>
  </si>
  <si>
    <t>性别</t>
  </si>
  <si>
    <t>民族</t>
  </si>
  <si>
    <t>准考证号</t>
  </si>
  <si>
    <t>出生年月</t>
  </si>
  <si>
    <t>学历</t>
  </si>
  <si>
    <t>户籍地</t>
  </si>
  <si>
    <t>笔试成绩</t>
  </si>
  <si>
    <t>笔试折合成绩（40%）</t>
  </si>
  <si>
    <t>面试成绩</t>
  </si>
  <si>
    <t>面试折合成绩（60%）</t>
  </si>
  <si>
    <t>总成绩</t>
  </si>
  <si>
    <t>招聘岗位名额</t>
  </si>
  <si>
    <t>排名</t>
  </si>
  <si>
    <t>备注</t>
  </si>
  <si>
    <t>龚宗俊</t>
  </si>
  <si>
    <t>男</t>
  </si>
  <si>
    <t>汉族</t>
  </si>
  <si>
    <t>本科</t>
  </si>
  <si>
    <t>米易县</t>
  </si>
  <si>
    <t>69</t>
  </si>
  <si>
    <t>晏旺</t>
  </si>
  <si>
    <t>1994.12</t>
  </si>
  <si>
    <t>67</t>
  </si>
  <si>
    <t>77.8</t>
  </si>
  <si>
    <t>赵子豪</t>
  </si>
  <si>
    <t>1994.07</t>
  </si>
  <si>
    <t>68</t>
  </si>
  <si>
    <t>71.4</t>
  </si>
  <si>
    <t>王琼庆</t>
  </si>
  <si>
    <t>女</t>
  </si>
  <si>
    <t>彝族</t>
  </si>
  <si>
    <t>60</t>
  </si>
  <si>
    <t>73.8</t>
  </si>
  <si>
    <t>扶祖丽</t>
  </si>
  <si>
    <t>1993.09</t>
  </si>
  <si>
    <t>63</t>
  </si>
  <si>
    <t>71.6</t>
  </si>
  <si>
    <t>白崇凯</t>
  </si>
  <si>
    <t>56</t>
  </si>
  <si>
    <t>74.2</t>
  </si>
  <si>
    <t>安思郦</t>
  </si>
  <si>
    <t>53</t>
  </si>
  <si>
    <t>76.1</t>
  </si>
  <si>
    <t>102</t>
  </si>
  <si>
    <t>张国航</t>
  </si>
  <si>
    <t>1996.12</t>
  </si>
  <si>
    <t>大专</t>
  </si>
  <si>
    <t>62</t>
  </si>
  <si>
    <t>84</t>
  </si>
  <si>
    <t>万春宏</t>
  </si>
  <si>
    <t>1987.3</t>
  </si>
  <si>
    <t>61</t>
  </si>
  <si>
    <t>82.3</t>
  </si>
  <si>
    <t>倪佩玲</t>
  </si>
  <si>
    <t>1994.05</t>
  </si>
  <si>
    <t>79.9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</si>
</sst>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A3" sqref="A3:Q12"/>
    </sheetView>
  </sheetViews>
  <sheetFormatPr defaultColWidth="9" defaultRowHeight="13.5"/>
  <cols>
    <col min="1" max="1" width="4.125" style="1" customWidth="1"/>
    <col min="2" max="2" width="6" style="1" customWidth="1"/>
    <col min="3" max="3" width="8" style="1" customWidth="1"/>
    <col min="4" max="4" width="5.75" style="1" customWidth="1"/>
    <col min="5" max="5" width="6.25" style="1" customWidth="1"/>
    <col min="6" max="6" width="13.75" style="1" customWidth="1"/>
    <col min="7" max="7" width="9" style="1"/>
    <col min="8" max="8" width="8" style="1" customWidth="1"/>
    <col min="9" max="9" width="11.875" style="1" customWidth="1"/>
    <col min="10" max="10" width="9" style="1"/>
    <col min="11" max="11" width="12.25" style="1" customWidth="1"/>
    <col min="12" max="12" width="9" style="1"/>
    <col min="13" max="13" width="12.125" style="1" customWidth="1"/>
    <col min="14" max="14" width="9" style="1"/>
    <col min="15" max="15" width="8.625" style="1" customWidth="1"/>
    <col min="16" max="16" width="6.125" style="2" customWidth="1"/>
    <col min="17" max="17" width="5.75" style="1" customWidth="1"/>
    <col min="18" max="16384" width="9" style="1"/>
  </cols>
  <sheetData>
    <row r="1" s="1" customFormat="1" ht="20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4" spans="1:1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1" customFormat="1" ht="30" customHeight="1" spans="1:17">
      <c r="A3" s="6">
        <v>1</v>
      </c>
      <c r="B3" s="7">
        <v>101</v>
      </c>
      <c r="C3" s="7" t="s">
        <v>18</v>
      </c>
      <c r="D3" s="7" t="s">
        <v>19</v>
      </c>
      <c r="E3" s="7" t="s">
        <v>20</v>
      </c>
      <c r="F3" s="8">
        <v>201811240121</v>
      </c>
      <c r="G3" s="7">
        <v>1996.02</v>
      </c>
      <c r="H3" s="7" t="s">
        <v>21</v>
      </c>
      <c r="I3" s="7" t="s">
        <v>22</v>
      </c>
      <c r="J3" s="7" t="s">
        <v>23</v>
      </c>
      <c r="K3" s="12">
        <f>J:J*0.4</f>
        <v>27.6</v>
      </c>
      <c r="L3" s="12">
        <v>79</v>
      </c>
      <c r="M3" s="12">
        <f>L:L*0.6</f>
        <v>47.4</v>
      </c>
      <c r="N3" s="12">
        <v>75</v>
      </c>
      <c r="O3" s="12">
        <v>7</v>
      </c>
      <c r="P3" s="10">
        <v>1</v>
      </c>
      <c r="Q3" s="13"/>
    </row>
    <row r="4" s="1" customFormat="1" ht="30" customHeight="1" spans="1:17">
      <c r="A4" s="6">
        <v>2</v>
      </c>
      <c r="B4" s="9">
        <v>101</v>
      </c>
      <c r="C4" s="9" t="s">
        <v>24</v>
      </c>
      <c r="D4" s="9" t="s">
        <v>19</v>
      </c>
      <c r="E4" s="9" t="s">
        <v>20</v>
      </c>
      <c r="F4" s="8">
        <v>201811240109</v>
      </c>
      <c r="G4" s="9" t="s">
        <v>25</v>
      </c>
      <c r="H4" s="9" t="s">
        <v>21</v>
      </c>
      <c r="I4" s="7" t="s">
        <v>22</v>
      </c>
      <c r="J4" s="9" t="s">
        <v>26</v>
      </c>
      <c r="K4" s="12">
        <f>J:J*0.4</f>
        <v>26.8</v>
      </c>
      <c r="L4" s="9" t="s">
        <v>27</v>
      </c>
      <c r="M4" s="12">
        <f>L:L*0.6</f>
        <v>46.68</v>
      </c>
      <c r="N4" s="12">
        <f t="shared" ref="N4:N21" si="0">SUM(K4:M4)</f>
        <v>73.48</v>
      </c>
      <c r="O4" s="12">
        <v>7</v>
      </c>
      <c r="P4" s="10">
        <v>2</v>
      </c>
      <c r="Q4" s="13"/>
    </row>
    <row r="5" s="1" customFormat="1" ht="30" customHeight="1" spans="1:17">
      <c r="A5" s="6">
        <v>3</v>
      </c>
      <c r="B5" s="10">
        <v>101</v>
      </c>
      <c r="C5" s="7" t="s">
        <v>28</v>
      </c>
      <c r="D5" s="7" t="s">
        <v>19</v>
      </c>
      <c r="E5" s="7" t="s">
        <v>20</v>
      </c>
      <c r="F5" s="11">
        <v>201811240210</v>
      </c>
      <c r="G5" s="7" t="s">
        <v>29</v>
      </c>
      <c r="H5" s="7" t="s">
        <v>21</v>
      </c>
      <c r="I5" s="7" t="s">
        <v>22</v>
      </c>
      <c r="J5" s="7" t="s">
        <v>30</v>
      </c>
      <c r="K5" s="12">
        <f>J:J*0.4</f>
        <v>27.2</v>
      </c>
      <c r="L5" s="7" t="s">
        <v>31</v>
      </c>
      <c r="M5" s="12">
        <f>L:L*0.6</f>
        <v>42.84</v>
      </c>
      <c r="N5" s="12">
        <f t="shared" si="0"/>
        <v>70.04</v>
      </c>
      <c r="O5" s="12">
        <v>7</v>
      </c>
      <c r="P5" s="10">
        <v>3</v>
      </c>
      <c r="Q5" s="13"/>
    </row>
    <row r="6" s="1" customFormat="1" ht="30" customHeight="1" spans="1:17">
      <c r="A6" s="6">
        <v>4</v>
      </c>
      <c r="B6" s="7">
        <v>101</v>
      </c>
      <c r="C6" s="7" t="s">
        <v>32</v>
      </c>
      <c r="D6" s="7" t="s">
        <v>33</v>
      </c>
      <c r="E6" s="7" t="s">
        <v>34</v>
      </c>
      <c r="F6" s="8">
        <v>201811240114</v>
      </c>
      <c r="G6" s="7">
        <v>1996.01</v>
      </c>
      <c r="H6" s="7" t="s">
        <v>21</v>
      </c>
      <c r="I6" s="7" t="s">
        <v>22</v>
      </c>
      <c r="J6" s="7" t="s">
        <v>35</v>
      </c>
      <c r="K6" s="12">
        <f>J:J*0.4</f>
        <v>24</v>
      </c>
      <c r="L6" s="7" t="s">
        <v>36</v>
      </c>
      <c r="M6" s="12">
        <f>L:L*0.6</f>
        <v>44.28</v>
      </c>
      <c r="N6" s="12">
        <f t="shared" si="0"/>
        <v>68.28</v>
      </c>
      <c r="O6" s="12">
        <v>7</v>
      </c>
      <c r="P6" s="10">
        <v>4</v>
      </c>
      <c r="Q6" s="13"/>
    </row>
    <row r="7" s="1" customFormat="1" ht="30" customHeight="1" spans="1:17">
      <c r="A7" s="6">
        <v>5</v>
      </c>
      <c r="B7" s="9">
        <v>101</v>
      </c>
      <c r="C7" s="9" t="s">
        <v>37</v>
      </c>
      <c r="D7" s="9" t="s">
        <v>33</v>
      </c>
      <c r="E7" s="9" t="s">
        <v>20</v>
      </c>
      <c r="F7" s="11">
        <v>201811240206</v>
      </c>
      <c r="G7" s="9" t="s">
        <v>38</v>
      </c>
      <c r="H7" s="9" t="s">
        <v>21</v>
      </c>
      <c r="I7" s="7" t="s">
        <v>22</v>
      </c>
      <c r="J7" s="9" t="s">
        <v>39</v>
      </c>
      <c r="K7" s="12">
        <f>J:J*0.4</f>
        <v>25.2</v>
      </c>
      <c r="L7" s="9" t="s">
        <v>40</v>
      </c>
      <c r="M7" s="12">
        <f>L:L*0.6</f>
        <v>42.96</v>
      </c>
      <c r="N7" s="12">
        <f t="shared" si="0"/>
        <v>68.16</v>
      </c>
      <c r="O7" s="12">
        <v>7</v>
      </c>
      <c r="P7" s="10">
        <v>5</v>
      </c>
      <c r="Q7" s="13"/>
    </row>
    <row r="8" s="1" customFormat="1" ht="30" customHeight="1" spans="1:17">
      <c r="A8" s="6">
        <v>6</v>
      </c>
      <c r="B8" s="7">
        <v>101</v>
      </c>
      <c r="C8" s="7" t="s">
        <v>41</v>
      </c>
      <c r="D8" s="7" t="s">
        <v>19</v>
      </c>
      <c r="E8" s="7" t="s">
        <v>20</v>
      </c>
      <c r="F8" s="8">
        <v>201811240122</v>
      </c>
      <c r="G8" s="7">
        <v>1994.01</v>
      </c>
      <c r="H8" s="7" t="s">
        <v>21</v>
      </c>
      <c r="I8" s="7" t="s">
        <v>22</v>
      </c>
      <c r="J8" s="7" t="s">
        <v>42</v>
      </c>
      <c r="K8" s="12">
        <f>J:J*0.4</f>
        <v>22.4</v>
      </c>
      <c r="L8" s="7" t="s">
        <v>43</v>
      </c>
      <c r="M8" s="12">
        <f>L:L*0.6</f>
        <v>44.52</v>
      </c>
      <c r="N8" s="12">
        <f t="shared" si="0"/>
        <v>66.92</v>
      </c>
      <c r="O8" s="12">
        <v>7</v>
      </c>
      <c r="P8" s="10">
        <v>6</v>
      </c>
      <c r="Q8" s="13"/>
    </row>
    <row r="9" s="1" customFormat="1" ht="30" customHeight="1" spans="1:17">
      <c r="A9" s="6">
        <v>7</v>
      </c>
      <c r="B9" s="7">
        <v>101</v>
      </c>
      <c r="C9" s="7" t="s">
        <v>44</v>
      </c>
      <c r="D9" s="7" t="s">
        <v>33</v>
      </c>
      <c r="E9" s="7" t="s">
        <v>34</v>
      </c>
      <c r="F9" s="8">
        <v>201811240120</v>
      </c>
      <c r="G9" s="7">
        <v>1992.06</v>
      </c>
      <c r="H9" s="7" t="s">
        <v>21</v>
      </c>
      <c r="I9" s="7" t="s">
        <v>22</v>
      </c>
      <c r="J9" s="7" t="s">
        <v>45</v>
      </c>
      <c r="K9" s="12">
        <f>J:J*0.4</f>
        <v>21.2</v>
      </c>
      <c r="L9" s="7" t="s">
        <v>46</v>
      </c>
      <c r="M9" s="12">
        <f>L:L*0.6</f>
        <v>45.66</v>
      </c>
      <c r="N9" s="12">
        <f t="shared" si="0"/>
        <v>66.86</v>
      </c>
      <c r="O9" s="12">
        <v>7</v>
      </c>
      <c r="P9" s="10">
        <v>7</v>
      </c>
      <c r="Q9" s="13"/>
    </row>
    <row r="10" s="1" customFormat="1" ht="30" customHeight="1" spans="1:17">
      <c r="A10" s="6">
        <v>8</v>
      </c>
      <c r="B10" s="7" t="s">
        <v>47</v>
      </c>
      <c r="C10" s="7" t="s">
        <v>48</v>
      </c>
      <c r="D10" s="7" t="s">
        <v>19</v>
      </c>
      <c r="E10" s="7" t="s">
        <v>20</v>
      </c>
      <c r="F10" s="11">
        <v>201811240211</v>
      </c>
      <c r="G10" s="7" t="s">
        <v>49</v>
      </c>
      <c r="H10" s="7" t="s">
        <v>50</v>
      </c>
      <c r="I10" s="7" t="s">
        <v>22</v>
      </c>
      <c r="J10" s="7" t="s">
        <v>51</v>
      </c>
      <c r="K10" s="12">
        <f>J:J*0.4</f>
        <v>24.8</v>
      </c>
      <c r="L10" s="7" t="s">
        <v>52</v>
      </c>
      <c r="M10" s="12">
        <f>L:L*0.6</f>
        <v>50.4</v>
      </c>
      <c r="N10" s="12">
        <f t="shared" si="0"/>
        <v>75.2</v>
      </c>
      <c r="O10" s="12">
        <v>3</v>
      </c>
      <c r="P10" s="10">
        <v>1</v>
      </c>
      <c r="Q10" s="13"/>
    </row>
    <row r="11" s="1" customFormat="1" ht="30" customHeight="1" spans="1:17">
      <c r="A11" s="6">
        <v>9</v>
      </c>
      <c r="B11" s="9">
        <v>102</v>
      </c>
      <c r="C11" s="9" t="s">
        <v>53</v>
      </c>
      <c r="D11" s="9" t="s">
        <v>19</v>
      </c>
      <c r="E11" s="9" t="s">
        <v>20</v>
      </c>
      <c r="F11" s="11">
        <v>201811240309</v>
      </c>
      <c r="G11" s="9" t="s">
        <v>54</v>
      </c>
      <c r="H11" s="9" t="s">
        <v>50</v>
      </c>
      <c r="I11" s="7" t="s">
        <v>22</v>
      </c>
      <c r="J11" s="9" t="s">
        <v>55</v>
      </c>
      <c r="K11" s="12">
        <f>J:J*0.4</f>
        <v>24.4</v>
      </c>
      <c r="L11" s="9" t="s">
        <v>56</v>
      </c>
      <c r="M11" s="12">
        <f>L:L*0.6</f>
        <v>49.38</v>
      </c>
      <c r="N11" s="12">
        <f t="shared" si="0"/>
        <v>73.78</v>
      </c>
      <c r="O11" s="12">
        <v>3</v>
      </c>
      <c r="P11" s="10">
        <v>2</v>
      </c>
      <c r="Q11" s="13"/>
    </row>
    <row r="12" s="1" customFormat="1" ht="30" customHeight="1" spans="1:17">
      <c r="A12" s="6">
        <v>10</v>
      </c>
      <c r="B12" s="7" t="s">
        <v>47</v>
      </c>
      <c r="C12" s="7" t="s">
        <v>57</v>
      </c>
      <c r="D12" s="7" t="s">
        <v>33</v>
      </c>
      <c r="E12" s="7" t="s">
        <v>20</v>
      </c>
      <c r="F12" s="11">
        <v>201811240315</v>
      </c>
      <c r="G12" s="7" t="s">
        <v>58</v>
      </c>
      <c r="H12" s="7" t="s">
        <v>50</v>
      </c>
      <c r="I12" s="7" t="s">
        <v>22</v>
      </c>
      <c r="J12" s="7" t="s">
        <v>51</v>
      </c>
      <c r="K12" s="12">
        <f>J:J*0.4</f>
        <v>24.8</v>
      </c>
      <c r="L12" s="7" t="s">
        <v>59</v>
      </c>
      <c r="M12" s="12">
        <f>L:L*0.6</f>
        <v>47.94</v>
      </c>
      <c r="N12" s="12">
        <f t="shared" si="0"/>
        <v>72.74</v>
      </c>
      <c r="O12" s="12">
        <v>3</v>
      </c>
      <c r="P12" s="10">
        <v>3</v>
      </c>
      <c r="Q12" s="13"/>
    </row>
    <row r="13" s="1" customFormat="1" spans="16:16">
      <c r="P13" s="2"/>
    </row>
    <row r="14" s="1" customFormat="1" spans="16:16">
      <c r="P14" s="2"/>
    </row>
    <row r="15" s="1" customFormat="1" spans="16:16">
      <c r="P15" s="2"/>
    </row>
  </sheetData>
  <mergeCells count="1">
    <mergeCell ref="A1:P1"/>
  </mergeCells>
  <pageMargins left="0" right="0" top="0.802777777777778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2018-12-10T01:57:00Z</dcterms:created>
  <dcterms:modified xsi:type="dcterms:W3CDTF">2018-12-10T07:55:10Z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