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<sst xmlns="http://schemas.openxmlformats.org/spreadsheetml/2006/main" count="366" uniqueCount="358">
  <si>
    <t xml:space="preserve">攀枝花市2019年选调优秀大学毕业生到基层工作面试人员总成绩及排名                                              </t>
  </si>
  <si>
    <t>职位</t>
  </si>
  <si>
    <t>姓名</t>
  </si>
  <si>
    <t>准考证号</t>
  </si>
  <si>
    <t>身份证号</t>
  </si>
  <si>
    <t>行测成绩</t>
  </si>
  <si>
    <t>申论成绩</t>
  </si>
  <si>
    <t>笔试折合成绩</t>
  </si>
  <si>
    <t>面试成绩</t>
  </si>
  <si>
    <t>面试折合成绩</t>
  </si>
  <si>
    <t>总考分</t>
  </si>
  <si>
    <t>职位排名</t>
  </si>
  <si>
    <t>备注</t>
  </si>
  <si>
    <t>攀枝花市
（拟录2人）</t>
  </si>
  <si>
    <t>颜珍贞</t>
  </si>
  <si>
    <t>9142021286907</t>
  </si>
  <si>
    <t>500113199707268323</t>
  </si>
  <si>
    <t>63</t>
  </si>
  <si>
    <t>71.5</t>
  </si>
  <si>
    <t>刘星徽</t>
  </si>
  <si>
    <t>9142021305516</t>
  </si>
  <si>
    <t>510402199705145142</t>
  </si>
  <si>
    <t>60</t>
  </si>
  <si>
    <t>61.5</t>
  </si>
  <si>
    <t>吴秀菊</t>
  </si>
  <si>
    <t>9142021312325</t>
  </si>
  <si>
    <t>500242199509130961</t>
  </si>
  <si>
    <t>56</t>
  </si>
  <si>
    <t>66</t>
  </si>
  <si>
    <t>曹婷婷</t>
  </si>
  <si>
    <t>9142021303528</t>
  </si>
  <si>
    <t>510129199707034925</t>
  </si>
  <si>
    <t>61</t>
  </si>
  <si>
    <t>59.5</t>
  </si>
  <si>
    <t>姚雨璐</t>
  </si>
  <si>
    <t>9142021320827</t>
  </si>
  <si>
    <t>533223199803080028</t>
  </si>
  <si>
    <t>60.5</t>
  </si>
  <si>
    <t>雷民敬</t>
  </si>
  <si>
    <t>9142021322309</t>
  </si>
  <si>
    <t>510402199703260024</t>
  </si>
  <si>
    <t>54</t>
  </si>
  <si>
    <t>66.5</t>
  </si>
  <si>
    <t>曾云倩</t>
  </si>
  <si>
    <t>9142021286422</t>
  </si>
  <si>
    <t>510112199107120726</t>
  </si>
  <si>
    <t>其米初</t>
  </si>
  <si>
    <t>9142021203920</t>
  </si>
  <si>
    <t>513323199505097528</t>
  </si>
  <si>
    <t>64</t>
  </si>
  <si>
    <t>59</t>
  </si>
  <si>
    <t>东区（男）
（拟录1人）</t>
  </si>
  <si>
    <t>康杰</t>
  </si>
  <si>
    <t>9142021284717</t>
  </si>
  <si>
    <t>511325199306152476</t>
  </si>
  <si>
    <t>52</t>
  </si>
  <si>
    <t>65.5</t>
  </si>
  <si>
    <t>马德一</t>
  </si>
  <si>
    <t>9142021321424</t>
  </si>
  <si>
    <t>513425199706160210</t>
  </si>
  <si>
    <t>51</t>
  </si>
  <si>
    <t>54.5</t>
  </si>
  <si>
    <t>余思嘉</t>
  </si>
  <si>
    <t>9142021303723</t>
  </si>
  <si>
    <t>510321199510142172</t>
  </si>
  <si>
    <t>东区（女）
（拟录1人）</t>
  </si>
  <si>
    <t>余丽亭</t>
  </si>
  <si>
    <t>9142021323809</t>
  </si>
  <si>
    <t>510521199512033800</t>
  </si>
  <si>
    <t>71</t>
  </si>
  <si>
    <t>王一安</t>
  </si>
  <si>
    <t>9142021163306</t>
  </si>
  <si>
    <t>510411199705133623</t>
  </si>
  <si>
    <t>罗文悦</t>
  </si>
  <si>
    <t>9142021312013</t>
  </si>
  <si>
    <t>510402199709191488</t>
  </si>
  <si>
    <t>西区（男）
（拟录1人）</t>
  </si>
  <si>
    <t>罗典</t>
  </si>
  <si>
    <t>9142021201816</t>
  </si>
  <si>
    <t>510403199704010736</t>
  </si>
  <si>
    <t>代钰坤</t>
  </si>
  <si>
    <t>9142021161815</t>
  </si>
  <si>
    <t>510402199707242210</t>
  </si>
  <si>
    <t>西区（女）
（拟录1人）</t>
  </si>
  <si>
    <t>姚梨</t>
  </si>
  <si>
    <t>9142021203008</t>
  </si>
  <si>
    <t>51162119980823400x</t>
  </si>
  <si>
    <t>朱梦霞</t>
  </si>
  <si>
    <t>9142021282125</t>
  </si>
  <si>
    <t>510411199405188147</t>
  </si>
  <si>
    <t>仁和（男）
（拟录4人）</t>
  </si>
  <si>
    <t>孙滔</t>
  </si>
  <si>
    <t>9142021290920</t>
  </si>
  <si>
    <t>511025199508022817</t>
  </si>
  <si>
    <t>晏志宇</t>
  </si>
  <si>
    <t>9142021290712</t>
  </si>
  <si>
    <t>500239199601170212</t>
  </si>
  <si>
    <t>王建华</t>
  </si>
  <si>
    <t>9142021201923</t>
  </si>
  <si>
    <t>51040319961020031x</t>
  </si>
  <si>
    <t>赖飞宇</t>
  </si>
  <si>
    <t>9142021311007</t>
  </si>
  <si>
    <t>510402199610010931</t>
  </si>
  <si>
    <t>刘术</t>
  </si>
  <si>
    <t>9142021203209</t>
  </si>
  <si>
    <t>532130199302112156</t>
  </si>
  <si>
    <t>吴涛</t>
  </si>
  <si>
    <t>9142021314818</t>
  </si>
  <si>
    <t>513021199611175578</t>
  </si>
  <si>
    <t>张艳红</t>
  </si>
  <si>
    <t>9142021305623</t>
  </si>
  <si>
    <t>51041119970830191x</t>
  </si>
  <si>
    <t>赵毅</t>
  </si>
  <si>
    <t>9142021310512</t>
  </si>
  <si>
    <t>510422199609225615</t>
  </si>
  <si>
    <t>蔡宁</t>
  </si>
  <si>
    <t>9142021286618</t>
  </si>
  <si>
    <t>510422199511163815</t>
  </si>
  <si>
    <t>翁古小华</t>
  </si>
  <si>
    <t>9142021283002</t>
  </si>
  <si>
    <t>513432199504070616</t>
  </si>
  <si>
    <t>尹植洲</t>
  </si>
  <si>
    <t>9142021292330</t>
  </si>
  <si>
    <t>510411199607251714</t>
  </si>
  <si>
    <t>杨霖忠</t>
  </si>
  <si>
    <t>9142021301810</t>
  </si>
  <si>
    <t>510422199604022819</t>
  </si>
  <si>
    <t>仁和（女）
（拟录4人）</t>
  </si>
  <si>
    <t>冯娉华</t>
  </si>
  <si>
    <t>9142021161721</t>
  </si>
  <si>
    <t>533222199609193620</t>
  </si>
  <si>
    <t>张诗敏</t>
  </si>
  <si>
    <t>9142021285712</t>
  </si>
  <si>
    <t>510403199610100327</t>
  </si>
  <si>
    <t>苟自佳</t>
  </si>
  <si>
    <t>9142021160916</t>
  </si>
  <si>
    <t>510402199606057227</t>
  </si>
  <si>
    <t>白宁静</t>
  </si>
  <si>
    <t>9142021324722</t>
  </si>
  <si>
    <t>513822199309134740</t>
  </si>
  <si>
    <t>符蓝</t>
  </si>
  <si>
    <t>9142021314411</t>
  </si>
  <si>
    <t>510402199605215123</t>
  </si>
  <si>
    <t>刘潇忆</t>
  </si>
  <si>
    <t>9142021325012</t>
  </si>
  <si>
    <t>510402199705273822</t>
  </si>
  <si>
    <t>倪永香</t>
  </si>
  <si>
    <t>9142021163501</t>
  </si>
  <si>
    <t>510411199709013928</t>
  </si>
  <si>
    <t>金洪维</t>
  </si>
  <si>
    <t>9142021163924</t>
  </si>
  <si>
    <t>51041119961104112x</t>
  </si>
  <si>
    <t>张春琳</t>
  </si>
  <si>
    <t>9142021205011</t>
  </si>
  <si>
    <t>510411199607262229</t>
  </si>
  <si>
    <t>牛萍</t>
  </si>
  <si>
    <t>9142021160219</t>
  </si>
  <si>
    <t>510411199707303024</t>
  </si>
  <si>
    <t>杨宇</t>
  </si>
  <si>
    <t>9142021281903</t>
  </si>
  <si>
    <t>510403199706041026</t>
  </si>
  <si>
    <t>喻建莲</t>
  </si>
  <si>
    <t>9142021200717</t>
  </si>
  <si>
    <t>510411199802150847</t>
  </si>
  <si>
    <t>米易（男）
（拟录5人）</t>
  </si>
  <si>
    <t>沙晨照</t>
  </si>
  <si>
    <t>9142021202522</t>
  </si>
  <si>
    <t>510422199610085410</t>
  </si>
  <si>
    <t>李磊</t>
  </si>
  <si>
    <t>9142021320525</t>
  </si>
  <si>
    <t>510421199608155911</t>
  </si>
  <si>
    <t>杨洋</t>
  </si>
  <si>
    <t>9142021323425</t>
  </si>
  <si>
    <t>510402199706173831</t>
  </si>
  <si>
    <t>何熙</t>
  </si>
  <si>
    <t>9142021203809</t>
  </si>
  <si>
    <t>51042119970120671x</t>
  </si>
  <si>
    <t>徐飞</t>
  </si>
  <si>
    <t>9142021324605</t>
  </si>
  <si>
    <t>510104199609284894</t>
  </si>
  <si>
    <t>孔林</t>
  </si>
  <si>
    <t>9142021320702</t>
  </si>
  <si>
    <t>510421199508171113</t>
  </si>
  <si>
    <t>熊灯林</t>
  </si>
  <si>
    <t>9142021202223</t>
  </si>
  <si>
    <t>510421199710032117</t>
  </si>
  <si>
    <t>刘镜休</t>
  </si>
  <si>
    <t>9142021313806</t>
  </si>
  <si>
    <t>510421199611245117</t>
  </si>
  <si>
    <t>王锣</t>
  </si>
  <si>
    <t>9142021313710</t>
  </si>
  <si>
    <t>511522199601274777</t>
  </si>
  <si>
    <t>钟培军</t>
  </si>
  <si>
    <t>9142021305902</t>
  </si>
  <si>
    <t>510421199506202916</t>
  </si>
  <si>
    <t>刘思鹏</t>
  </si>
  <si>
    <t>9142021282707</t>
  </si>
  <si>
    <t>510421199501222133</t>
  </si>
  <si>
    <t>李奕松</t>
  </si>
  <si>
    <t>9142021301425</t>
  </si>
  <si>
    <t>510421199403056119</t>
  </si>
  <si>
    <t>周亚欧</t>
  </si>
  <si>
    <t>9142021300409</t>
  </si>
  <si>
    <t>510403199601200713</t>
  </si>
  <si>
    <t>米易（女）
（拟录5人）</t>
  </si>
  <si>
    <t>胡坪</t>
  </si>
  <si>
    <t>9142021304904</t>
  </si>
  <si>
    <t>510403199707031743</t>
  </si>
  <si>
    <t>李志萍</t>
  </si>
  <si>
    <t>9142021290329</t>
  </si>
  <si>
    <t>510421199705131321</t>
  </si>
  <si>
    <t>黄欣</t>
  </si>
  <si>
    <t>9142021162609</t>
  </si>
  <si>
    <t>510422199603121428</t>
  </si>
  <si>
    <t>张璟</t>
  </si>
  <si>
    <t>9142021201020</t>
  </si>
  <si>
    <t>510421199409166124</t>
  </si>
  <si>
    <t>郑丽瑶</t>
  </si>
  <si>
    <t>9142021161014</t>
  </si>
  <si>
    <t>510421199608300023</t>
  </si>
  <si>
    <t>佐虹</t>
  </si>
  <si>
    <t>9142021304807</t>
  </si>
  <si>
    <t>510422199709105127</t>
  </si>
  <si>
    <t>廖若辰</t>
  </si>
  <si>
    <t>9142021321510</t>
  </si>
  <si>
    <t>510402199610110027</t>
  </si>
  <si>
    <t>程丽</t>
  </si>
  <si>
    <t>9142021202823</t>
  </si>
  <si>
    <t>510421199609282728</t>
  </si>
  <si>
    <t>李燕</t>
  </si>
  <si>
    <t>9142021310127</t>
  </si>
  <si>
    <t>510421199608131522</t>
  </si>
  <si>
    <t>王琳</t>
  </si>
  <si>
    <t>9142021301318</t>
  </si>
  <si>
    <t>510421199801202927</t>
  </si>
  <si>
    <t>肖洪秀</t>
  </si>
  <si>
    <t>9142021204820</t>
  </si>
  <si>
    <t>510421199608271322</t>
  </si>
  <si>
    <t>邓朝岚</t>
  </si>
  <si>
    <t>9142021322425</t>
  </si>
  <si>
    <t>510421199603274620</t>
  </si>
  <si>
    <t>晏红</t>
  </si>
  <si>
    <t>9142021163105</t>
  </si>
  <si>
    <t>513425199606059027</t>
  </si>
  <si>
    <t>赵雪莲</t>
  </si>
  <si>
    <t>9142021202009</t>
  </si>
  <si>
    <t>510421199505035124</t>
  </si>
  <si>
    <t>何青秀</t>
  </si>
  <si>
    <t>9142021304430</t>
  </si>
  <si>
    <t>510421199402055763</t>
  </si>
  <si>
    <t>盐边县（男）（拟录6人）</t>
  </si>
  <si>
    <t>齐苍金</t>
  </si>
  <si>
    <t>9142021283720</t>
  </si>
  <si>
    <t>232302199702161015</t>
  </si>
  <si>
    <t>67</t>
  </si>
  <si>
    <t>65</t>
  </si>
  <si>
    <t>沈能宇</t>
  </si>
  <si>
    <t>9142021314218</t>
  </si>
  <si>
    <t>510411199604202714</t>
  </si>
  <si>
    <t>李珺文</t>
  </si>
  <si>
    <t>9142021204116</t>
  </si>
  <si>
    <t>513824199508113910</t>
  </si>
  <si>
    <t>55</t>
  </si>
  <si>
    <t>李恩怀</t>
  </si>
  <si>
    <t>9142021313701</t>
  </si>
  <si>
    <t>513426199602154015</t>
  </si>
  <si>
    <t>李志高</t>
  </si>
  <si>
    <t>9142021282601</t>
  </si>
  <si>
    <t>510422199403082612</t>
  </si>
  <si>
    <t>黄鑫</t>
  </si>
  <si>
    <t>9142021312126</t>
  </si>
  <si>
    <t>510422199605012217</t>
  </si>
  <si>
    <t>谭吉东</t>
  </si>
  <si>
    <t>9142021202510</t>
  </si>
  <si>
    <t>510422199409203315</t>
  </si>
  <si>
    <t>沙志辉</t>
  </si>
  <si>
    <t>9142021300914</t>
  </si>
  <si>
    <t>510422199512272810</t>
  </si>
  <si>
    <t>郭珂辰</t>
  </si>
  <si>
    <t>9142021304417</t>
  </si>
  <si>
    <t>510422199601181216</t>
  </si>
  <si>
    <t>李斌</t>
  </si>
  <si>
    <t>9142021162107</t>
  </si>
  <si>
    <t>510421199610251515</t>
  </si>
  <si>
    <t>杨志辉</t>
  </si>
  <si>
    <t>9142021205417</t>
  </si>
  <si>
    <t>510422199501023616</t>
  </si>
  <si>
    <t>戴鹏宇</t>
  </si>
  <si>
    <t>9142021301621</t>
  </si>
  <si>
    <t>513434199611030014</t>
  </si>
  <si>
    <t>朱海志</t>
  </si>
  <si>
    <t>9142021286622</t>
  </si>
  <si>
    <t>510422199412051236</t>
  </si>
  <si>
    <t>毛阳</t>
  </si>
  <si>
    <t>9142021201720</t>
  </si>
  <si>
    <t>522731199702255735</t>
  </si>
  <si>
    <t>杨小龙</t>
  </si>
  <si>
    <t>9142021202623</t>
  </si>
  <si>
    <t>510422199406151214</t>
  </si>
  <si>
    <t>邹亿林</t>
  </si>
  <si>
    <t>9142021312110</t>
  </si>
  <si>
    <t>510421199610284819</t>
  </si>
  <si>
    <t>44</t>
  </si>
  <si>
    <t>盐边县（女）
（拟录6人）</t>
  </si>
  <si>
    <t>蔡蓉</t>
  </si>
  <si>
    <t>9142021292728</t>
  </si>
  <si>
    <t>510422199502240022</t>
  </si>
  <si>
    <t>青宗梅</t>
  </si>
  <si>
    <t>9142021313216</t>
  </si>
  <si>
    <t>510422199503040022</t>
  </si>
  <si>
    <t>陈奉</t>
  </si>
  <si>
    <t>9142021280609</t>
  </si>
  <si>
    <t>510422199602166421</t>
  </si>
  <si>
    <t>毛春红</t>
  </si>
  <si>
    <t>9142021284405</t>
  </si>
  <si>
    <t>510422199703152248</t>
  </si>
  <si>
    <t>刘芩伶</t>
  </si>
  <si>
    <t>9142021281814</t>
  </si>
  <si>
    <t>510422199707016649</t>
  </si>
  <si>
    <t>官尚佩</t>
  </si>
  <si>
    <t>9142021286003</t>
  </si>
  <si>
    <t>510422199705130720</t>
  </si>
  <si>
    <t>陈奕潘</t>
  </si>
  <si>
    <t>9142021320717</t>
  </si>
  <si>
    <t>510402199801281443</t>
  </si>
  <si>
    <t>邓春艳</t>
  </si>
  <si>
    <t>9142021200521</t>
  </si>
  <si>
    <t>510422199703210727</t>
  </si>
  <si>
    <t>黄章玲</t>
  </si>
  <si>
    <t>9142021200918</t>
  </si>
  <si>
    <t>510422199701267420</t>
  </si>
  <si>
    <t>岳小芳</t>
  </si>
  <si>
    <t>9142021311611</t>
  </si>
  <si>
    <t>513423199612298566</t>
  </si>
  <si>
    <t>何璐</t>
  </si>
  <si>
    <t>9142021306128</t>
  </si>
  <si>
    <t>510421199707096128</t>
  </si>
  <si>
    <t>胡爽</t>
  </si>
  <si>
    <t>9142021202314</t>
  </si>
  <si>
    <t>51042219961214332x</t>
  </si>
  <si>
    <t>张子萱</t>
  </si>
  <si>
    <t>9142021283415</t>
  </si>
  <si>
    <t>51370119971015592x</t>
  </si>
  <si>
    <t>安文涛</t>
  </si>
  <si>
    <t>9142021162922</t>
  </si>
  <si>
    <t>510422199702096424</t>
  </si>
  <si>
    <t>杨雪</t>
  </si>
  <si>
    <t>9142021162424</t>
  </si>
  <si>
    <t>510422199506175424</t>
  </si>
  <si>
    <t>胡钰洁</t>
  </si>
  <si>
    <t>9142021302618</t>
  </si>
  <si>
    <t>51042219970908512x</t>
  </si>
  <si>
    <t>杨国芳</t>
  </si>
  <si>
    <t>9142021285113</t>
  </si>
  <si>
    <t>510422199308062824</t>
  </si>
  <si>
    <t>姚红梅</t>
  </si>
  <si>
    <t>9142021303921</t>
  </si>
  <si>
    <t>510422199603078220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</si>
</sst>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_ "/>
  </numFmts>
  <fonts count="44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b/>
      <sz val="11"/>
      <name val="黑体"/>
      <family val="3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10" borderId="0" applyNumberFormat="0" applyBorder="0" applyAlignment="0" applyProtection="0"/>
    <xf numFmtId="0" fontId="31" fillId="0" borderId="4" applyNumberFormat="0" applyFill="0" applyAlignment="0" applyProtection="0"/>
    <xf numFmtId="0" fontId="29" fillId="11" borderId="0" applyNumberFormat="0" applyBorder="0" applyAlignment="0" applyProtection="0"/>
    <xf numFmtId="0" fontId="37" fillId="12" borderId="5" applyNumberFormat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29" fillId="34" borderId="0" applyNumberFormat="0" applyBorder="0" applyAlignment="0" applyProtection="0"/>
    <xf numFmtId="0" fontId="23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9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?" xfId="65"/>
    <cellStyle name="㼿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12.75390625" style="3" customWidth="1"/>
    <col min="2" max="2" width="10.875" style="4" customWidth="1"/>
    <col min="3" max="3" width="17.50390625" style="4" customWidth="1"/>
    <col min="4" max="4" width="19.75390625" style="4" hidden="1" customWidth="1"/>
    <col min="5" max="5" width="8.75390625" style="4" customWidth="1"/>
    <col min="6" max="6" width="9.125" style="4" customWidth="1"/>
    <col min="7" max="7" width="8.625" style="5" customWidth="1"/>
    <col min="8" max="8" width="8.75390625" style="6" customWidth="1"/>
    <col min="9" max="9" width="8.375" style="6" customWidth="1"/>
    <col min="10" max="10" width="8.50390625" style="6" customWidth="1"/>
    <col min="11" max="11" width="8.50390625" style="7" customWidth="1"/>
    <col min="12" max="12" width="15.50390625" style="6" customWidth="1"/>
    <col min="13" max="16384" width="9.00390625" style="6" customWidth="1"/>
  </cols>
  <sheetData>
    <row r="1" spans="1:12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6" t="s">
        <v>11</v>
      </c>
      <c r="L2" s="16" t="s">
        <v>12</v>
      </c>
    </row>
    <row r="3" spans="1:12" s="2" customFormat="1" ht="24" customHeight="1">
      <c r="A3" s="12" t="s">
        <v>13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4">
        <f aca="true" t="shared" si="0" ref="G3:G34">E3*0.25+F3*0.25</f>
        <v>33.625</v>
      </c>
      <c r="H3" s="12">
        <v>78</v>
      </c>
      <c r="I3" s="14">
        <f aca="true" t="shared" si="1" ref="I3:I34">H3*0.5</f>
        <v>39</v>
      </c>
      <c r="J3" s="14">
        <f aca="true" t="shared" si="2" ref="J3:J34">G3+I3</f>
        <v>72.625</v>
      </c>
      <c r="K3" s="17">
        <v>1</v>
      </c>
      <c r="L3" s="18"/>
    </row>
    <row r="4" spans="1:12" s="2" customFormat="1" ht="24" customHeight="1">
      <c r="A4" s="12"/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4">
        <f t="shared" si="0"/>
        <v>30.375</v>
      </c>
      <c r="H4" s="12">
        <v>81.2</v>
      </c>
      <c r="I4" s="14">
        <f t="shared" si="1"/>
        <v>40.6</v>
      </c>
      <c r="J4" s="14">
        <f t="shared" si="2"/>
        <v>70.975</v>
      </c>
      <c r="K4" s="17">
        <v>2</v>
      </c>
      <c r="L4" s="18"/>
    </row>
    <row r="5" spans="1:12" s="2" customFormat="1" ht="24" customHeight="1">
      <c r="A5" s="12"/>
      <c r="B5" s="13" t="s">
        <v>24</v>
      </c>
      <c r="C5" s="13" t="s">
        <v>25</v>
      </c>
      <c r="D5" s="13" t="s">
        <v>26</v>
      </c>
      <c r="E5" s="13" t="s">
        <v>27</v>
      </c>
      <c r="F5" s="13" t="s">
        <v>28</v>
      </c>
      <c r="G5" s="14">
        <f t="shared" si="0"/>
        <v>30.5</v>
      </c>
      <c r="H5" s="12">
        <v>80.2</v>
      </c>
      <c r="I5" s="14">
        <f t="shared" si="1"/>
        <v>40.1</v>
      </c>
      <c r="J5" s="14">
        <f t="shared" si="2"/>
        <v>70.6</v>
      </c>
      <c r="K5" s="17">
        <v>3</v>
      </c>
      <c r="L5" s="18"/>
    </row>
    <row r="6" spans="1:12" s="2" customFormat="1" ht="24" customHeight="1">
      <c r="A6" s="12"/>
      <c r="B6" s="13" t="s">
        <v>29</v>
      </c>
      <c r="C6" s="13" t="s">
        <v>30</v>
      </c>
      <c r="D6" s="13" t="s">
        <v>31</v>
      </c>
      <c r="E6" s="13" t="s">
        <v>32</v>
      </c>
      <c r="F6" s="13" t="s">
        <v>33</v>
      </c>
      <c r="G6" s="14">
        <f t="shared" si="0"/>
        <v>30.125</v>
      </c>
      <c r="H6" s="12">
        <v>80.4</v>
      </c>
      <c r="I6" s="14">
        <f t="shared" si="1"/>
        <v>40.2</v>
      </c>
      <c r="J6" s="14">
        <f t="shared" si="2"/>
        <v>70.325</v>
      </c>
      <c r="K6" s="17">
        <v>4</v>
      </c>
      <c r="L6" s="18"/>
    </row>
    <row r="7" spans="1:12" s="2" customFormat="1" ht="24" customHeight="1">
      <c r="A7" s="12"/>
      <c r="B7" s="13" t="s">
        <v>34</v>
      </c>
      <c r="C7" s="13" t="s">
        <v>35</v>
      </c>
      <c r="D7" s="13" t="s">
        <v>36</v>
      </c>
      <c r="E7" s="13" t="s">
        <v>22</v>
      </c>
      <c r="F7" s="13" t="s">
        <v>37</v>
      </c>
      <c r="G7" s="14">
        <f t="shared" si="0"/>
        <v>30.125</v>
      </c>
      <c r="H7" s="12">
        <v>80.2</v>
      </c>
      <c r="I7" s="14">
        <f t="shared" si="1"/>
        <v>40.1</v>
      </c>
      <c r="J7" s="14">
        <f t="shared" si="2"/>
        <v>70.225</v>
      </c>
      <c r="K7" s="17">
        <v>5</v>
      </c>
      <c r="L7" s="18"/>
    </row>
    <row r="8" spans="1:12" s="2" customFormat="1" ht="24" customHeight="1">
      <c r="A8" s="12"/>
      <c r="B8" s="13" t="s">
        <v>38</v>
      </c>
      <c r="C8" s="13" t="s">
        <v>39</v>
      </c>
      <c r="D8" s="13" t="s">
        <v>40</v>
      </c>
      <c r="E8" s="13" t="s">
        <v>41</v>
      </c>
      <c r="F8" s="13" t="s">
        <v>42</v>
      </c>
      <c r="G8" s="14">
        <f t="shared" si="0"/>
        <v>30.125</v>
      </c>
      <c r="H8" s="12">
        <v>78.2</v>
      </c>
      <c r="I8" s="14">
        <f t="shared" si="1"/>
        <v>39.1</v>
      </c>
      <c r="J8" s="14">
        <f t="shared" si="2"/>
        <v>69.225</v>
      </c>
      <c r="K8" s="17">
        <v>6</v>
      </c>
      <c r="L8" s="18"/>
    </row>
    <row r="9" spans="1:12" s="2" customFormat="1" ht="24" customHeight="1">
      <c r="A9" s="12"/>
      <c r="B9" s="13" t="s">
        <v>43</v>
      </c>
      <c r="C9" s="13" t="s">
        <v>44</v>
      </c>
      <c r="D9" s="13" t="s">
        <v>45</v>
      </c>
      <c r="E9" s="13" t="s">
        <v>32</v>
      </c>
      <c r="F9" s="13" t="s">
        <v>37</v>
      </c>
      <c r="G9" s="14">
        <f t="shared" si="0"/>
        <v>30.375</v>
      </c>
      <c r="H9" s="12">
        <v>70.8</v>
      </c>
      <c r="I9" s="14">
        <f t="shared" si="1"/>
        <v>35.4</v>
      </c>
      <c r="J9" s="14">
        <f t="shared" si="2"/>
        <v>65.775</v>
      </c>
      <c r="K9" s="17">
        <v>7</v>
      </c>
      <c r="L9" s="18"/>
    </row>
    <row r="10" spans="1:12" s="2" customFormat="1" ht="24" customHeight="1">
      <c r="A10" s="12"/>
      <c r="B10" s="13" t="s">
        <v>46</v>
      </c>
      <c r="C10" s="13" t="s">
        <v>47</v>
      </c>
      <c r="D10" s="13" t="s">
        <v>48</v>
      </c>
      <c r="E10" s="13" t="s">
        <v>49</v>
      </c>
      <c r="F10" s="13" t="s">
        <v>50</v>
      </c>
      <c r="G10" s="14">
        <f t="shared" si="0"/>
        <v>30.75</v>
      </c>
      <c r="H10" s="12">
        <v>69</v>
      </c>
      <c r="I10" s="14">
        <f t="shared" si="1"/>
        <v>34.5</v>
      </c>
      <c r="J10" s="14">
        <f t="shared" si="2"/>
        <v>65.25</v>
      </c>
      <c r="K10" s="17">
        <v>8</v>
      </c>
      <c r="L10" s="18"/>
    </row>
    <row r="11" spans="1:12" s="2" customFormat="1" ht="24" customHeight="1">
      <c r="A11" s="12" t="s">
        <v>51</v>
      </c>
      <c r="B11" s="13" t="s">
        <v>52</v>
      </c>
      <c r="C11" s="13" t="s">
        <v>53</v>
      </c>
      <c r="D11" s="13" t="s">
        <v>54</v>
      </c>
      <c r="E11" s="13" t="s">
        <v>55</v>
      </c>
      <c r="F11" s="13" t="s">
        <v>56</v>
      </c>
      <c r="G11" s="14">
        <f t="shared" si="0"/>
        <v>29.375</v>
      </c>
      <c r="H11" s="12">
        <v>73.8</v>
      </c>
      <c r="I11" s="14">
        <f t="shared" si="1"/>
        <v>36.9</v>
      </c>
      <c r="J11" s="14">
        <f t="shared" si="2"/>
        <v>66.275</v>
      </c>
      <c r="K11" s="17">
        <v>1</v>
      </c>
      <c r="L11" s="18"/>
    </row>
    <row r="12" spans="1:12" s="2" customFormat="1" ht="24" customHeight="1">
      <c r="A12" s="12"/>
      <c r="B12" s="13" t="s">
        <v>57</v>
      </c>
      <c r="C12" s="13" t="s">
        <v>58</v>
      </c>
      <c r="D12" s="13" t="s">
        <v>59</v>
      </c>
      <c r="E12" s="13" t="s">
        <v>60</v>
      </c>
      <c r="F12" s="13" t="s">
        <v>61</v>
      </c>
      <c r="G12" s="14">
        <f t="shared" si="0"/>
        <v>26.375</v>
      </c>
      <c r="H12" s="12">
        <v>76.1</v>
      </c>
      <c r="I12" s="14">
        <f t="shared" si="1"/>
        <v>38.05</v>
      </c>
      <c r="J12" s="14">
        <f t="shared" si="2"/>
        <v>64.425</v>
      </c>
      <c r="K12" s="17">
        <v>2</v>
      </c>
      <c r="L12" s="18"/>
    </row>
    <row r="13" spans="1:12" s="2" customFormat="1" ht="24" customHeight="1">
      <c r="A13" s="12"/>
      <c r="B13" s="15" t="s">
        <v>62</v>
      </c>
      <c r="C13" s="15" t="s">
        <v>63</v>
      </c>
      <c r="D13" s="15" t="s">
        <v>64</v>
      </c>
      <c r="E13" s="15">
        <v>48</v>
      </c>
      <c r="F13" s="15">
        <v>50.5</v>
      </c>
      <c r="G13" s="14">
        <f t="shared" si="0"/>
        <v>24.625</v>
      </c>
      <c r="H13" s="12">
        <v>75.6</v>
      </c>
      <c r="I13" s="14">
        <f t="shared" si="1"/>
        <v>37.8</v>
      </c>
      <c r="J13" s="14">
        <f t="shared" si="2"/>
        <v>62.425</v>
      </c>
      <c r="K13" s="17">
        <v>3</v>
      </c>
      <c r="L13" s="18"/>
    </row>
    <row r="14" spans="1:12" s="2" customFormat="1" ht="24" customHeight="1">
      <c r="A14" s="12" t="s">
        <v>65</v>
      </c>
      <c r="B14" s="13" t="s">
        <v>66</v>
      </c>
      <c r="C14" s="13" t="s">
        <v>67</v>
      </c>
      <c r="D14" s="13" t="s">
        <v>68</v>
      </c>
      <c r="E14" s="13" t="s">
        <v>69</v>
      </c>
      <c r="F14" s="13" t="s">
        <v>32</v>
      </c>
      <c r="G14" s="14">
        <f t="shared" si="0"/>
        <v>33</v>
      </c>
      <c r="H14" s="12">
        <v>79.4</v>
      </c>
      <c r="I14" s="14">
        <f t="shared" si="1"/>
        <v>39.7</v>
      </c>
      <c r="J14" s="14">
        <f t="shared" si="2"/>
        <v>72.7</v>
      </c>
      <c r="K14" s="17">
        <v>1</v>
      </c>
      <c r="L14" s="18"/>
    </row>
    <row r="15" spans="1:12" s="2" customFormat="1" ht="24" customHeight="1">
      <c r="A15" s="12"/>
      <c r="B15" s="15" t="s">
        <v>70</v>
      </c>
      <c r="C15" s="15" t="s">
        <v>71</v>
      </c>
      <c r="D15" s="15" t="s">
        <v>72</v>
      </c>
      <c r="E15" s="15">
        <v>63</v>
      </c>
      <c r="F15" s="15">
        <v>63.5</v>
      </c>
      <c r="G15" s="14">
        <f t="shared" si="0"/>
        <v>31.625</v>
      </c>
      <c r="H15" s="12">
        <v>73.2</v>
      </c>
      <c r="I15" s="14">
        <f t="shared" si="1"/>
        <v>36.6</v>
      </c>
      <c r="J15" s="14">
        <f t="shared" si="2"/>
        <v>68.225</v>
      </c>
      <c r="K15" s="17">
        <v>2</v>
      </c>
      <c r="L15" s="18"/>
    </row>
    <row r="16" spans="1:12" s="2" customFormat="1" ht="24" customHeight="1">
      <c r="A16" s="12"/>
      <c r="B16" s="15" t="s">
        <v>73</v>
      </c>
      <c r="C16" s="15" t="s">
        <v>74</v>
      </c>
      <c r="D16" s="15" t="s">
        <v>75</v>
      </c>
      <c r="E16" s="15">
        <v>67</v>
      </c>
      <c r="F16" s="15">
        <v>54.5</v>
      </c>
      <c r="G16" s="14">
        <f t="shared" si="0"/>
        <v>30.375</v>
      </c>
      <c r="H16" s="12">
        <v>69.4</v>
      </c>
      <c r="I16" s="14">
        <f t="shared" si="1"/>
        <v>34.7</v>
      </c>
      <c r="J16" s="14">
        <f t="shared" si="2"/>
        <v>65.075</v>
      </c>
      <c r="K16" s="17">
        <v>3</v>
      </c>
      <c r="L16" s="18"/>
    </row>
    <row r="17" spans="1:12" s="2" customFormat="1" ht="24" customHeight="1">
      <c r="A17" s="12" t="s">
        <v>76</v>
      </c>
      <c r="B17" s="13" t="s">
        <v>77</v>
      </c>
      <c r="C17" s="13" t="s">
        <v>78</v>
      </c>
      <c r="D17" s="13" t="s">
        <v>79</v>
      </c>
      <c r="E17" s="13" t="s">
        <v>69</v>
      </c>
      <c r="F17" s="13" t="s">
        <v>41</v>
      </c>
      <c r="G17" s="14">
        <f t="shared" si="0"/>
        <v>31.25</v>
      </c>
      <c r="H17" s="12">
        <v>79.2</v>
      </c>
      <c r="I17" s="14">
        <f t="shared" si="1"/>
        <v>39.6</v>
      </c>
      <c r="J17" s="14">
        <f t="shared" si="2"/>
        <v>70.85</v>
      </c>
      <c r="K17" s="17">
        <v>1</v>
      </c>
      <c r="L17" s="18"/>
    </row>
    <row r="18" spans="1:12" s="2" customFormat="1" ht="24" customHeight="1">
      <c r="A18" s="12"/>
      <c r="B18" s="15" t="s">
        <v>80</v>
      </c>
      <c r="C18" s="15" t="s">
        <v>81</v>
      </c>
      <c r="D18" s="15" t="s">
        <v>82</v>
      </c>
      <c r="E18" s="15">
        <v>57</v>
      </c>
      <c r="F18" s="15">
        <v>54</v>
      </c>
      <c r="G18" s="14">
        <f t="shared" si="0"/>
        <v>27.75</v>
      </c>
      <c r="H18" s="12">
        <v>75.7</v>
      </c>
      <c r="I18" s="14">
        <f t="shared" si="1"/>
        <v>37.85</v>
      </c>
      <c r="J18" s="14">
        <f t="shared" si="2"/>
        <v>65.6</v>
      </c>
      <c r="K18" s="17">
        <v>2</v>
      </c>
      <c r="L18" s="18"/>
    </row>
    <row r="19" spans="1:12" s="2" customFormat="1" ht="24" customHeight="1">
      <c r="A19" s="12" t="s">
        <v>83</v>
      </c>
      <c r="B19" s="15" t="s">
        <v>84</v>
      </c>
      <c r="C19" s="15" t="s">
        <v>85</v>
      </c>
      <c r="D19" s="15" t="s">
        <v>86</v>
      </c>
      <c r="E19" s="15">
        <v>70</v>
      </c>
      <c r="F19" s="15">
        <v>61</v>
      </c>
      <c r="G19" s="14">
        <f>E19*0.25+F19*0.25</f>
        <v>32.75</v>
      </c>
      <c r="H19" s="12">
        <v>76.2</v>
      </c>
      <c r="I19" s="14">
        <f>H19*0.5</f>
        <v>38.1</v>
      </c>
      <c r="J19" s="14">
        <f>G19+I19</f>
        <v>70.85</v>
      </c>
      <c r="K19" s="17">
        <v>1</v>
      </c>
      <c r="L19" s="18"/>
    </row>
    <row r="20" spans="1:12" s="2" customFormat="1" ht="24" customHeight="1">
      <c r="A20" s="12"/>
      <c r="B20" s="15" t="s">
        <v>87</v>
      </c>
      <c r="C20" s="15" t="s">
        <v>88</v>
      </c>
      <c r="D20" s="15" t="s">
        <v>89</v>
      </c>
      <c r="E20" s="15">
        <v>47</v>
      </c>
      <c r="F20" s="15">
        <v>58.5</v>
      </c>
      <c r="G20" s="14">
        <f>E20*0.25+F20*0.25</f>
        <v>26.375</v>
      </c>
      <c r="H20" s="12">
        <v>72.1</v>
      </c>
      <c r="I20" s="14">
        <f>H20*0.5</f>
        <v>36.05</v>
      </c>
      <c r="J20" s="14">
        <f>G20+I20</f>
        <v>62.425</v>
      </c>
      <c r="K20" s="17">
        <v>2</v>
      </c>
      <c r="L20" s="18"/>
    </row>
    <row r="21" spans="1:12" s="2" customFormat="1" ht="24" customHeight="1">
      <c r="A21" s="12" t="s">
        <v>90</v>
      </c>
      <c r="B21" s="15" t="s">
        <v>91</v>
      </c>
      <c r="C21" s="15" t="s">
        <v>92</v>
      </c>
      <c r="D21" s="15" t="s">
        <v>93</v>
      </c>
      <c r="E21" s="15">
        <v>71</v>
      </c>
      <c r="F21" s="15">
        <v>63</v>
      </c>
      <c r="G21" s="14">
        <f>E21*0.25+F21*0.25</f>
        <v>33.5</v>
      </c>
      <c r="H21" s="12">
        <v>79.8</v>
      </c>
      <c r="I21" s="14">
        <f>H21*0.5</f>
        <v>39.9</v>
      </c>
      <c r="J21" s="14">
        <f>G21+I21</f>
        <v>73.4</v>
      </c>
      <c r="K21" s="17">
        <v>1</v>
      </c>
      <c r="L21" s="18"/>
    </row>
    <row r="22" spans="1:12" s="2" customFormat="1" ht="24" customHeight="1">
      <c r="A22" s="12"/>
      <c r="B22" s="15" t="s">
        <v>94</v>
      </c>
      <c r="C22" s="15" t="s">
        <v>95</v>
      </c>
      <c r="D22" s="15" t="s">
        <v>96</v>
      </c>
      <c r="E22" s="15">
        <v>70</v>
      </c>
      <c r="F22" s="15">
        <v>58.5</v>
      </c>
      <c r="G22" s="14">
        <f>E22*0.25+F22*0.25</f>
        <v>32.125</v>
      </c>
      <c r="H22" s="12">
        <v>73.8</v>
      </c>
      <c r="I22" s="14">
        <f>H22*0.5</f>
        <v>36.9</v>
      </c>
      <c r="J22" s="14">
        <f>G22+I22</f>
        <v>69.025</v>
      </c>
      <c r="K22" s="17">
        <v>2</v>
      </c>
      <c r="L22" s="18"/>
    </row>
    <row r="23" spans="1:12" s="2" customFormat="1" ht="24" customHeight="1">
      <c r="A23" s="12"/>
      <c r="B23" s="15" t="s">
        <v>97</v>
      </c>
      <c r="C23" s="15" t="s">
        <v>98</v>
      </c>
      <c r="D23" s="15" t="s">
        <v>99</v>
      </c>
      <c r="E23" s="15">
        <v>64</v>
      </c>
      <c r="F23" s="15">
        <v>61.5</v>
      </c>
      <c r="G23" s="14">
        <f>E23*0.25+F23*0.25</f>
        <v>31.375</v>
      </c>
      <c r="H23" s="12">
        <v>73.8</v>
      </c>
      <c r="I23" s="14">
        <f>H23*0.5</f>
        <v>36.9</v>
      </c>
      <c r="J23" s="14">
        <f>G23+I23</f>
        <v>68.275</v>
      </c>
      <c r="K23" s="17">
        <v>3</v>
      </c>
      <c r="L23" s="18"/>
    </row>
    <row r="24" spans="1:12" s="2" customFormat="1" ht="24" customHeight="1">
      <c r="A24" s="12"/>
      <c r="B24" s="15" t="s">
        <v>100</v>
      </c>
      <c r="C24" s="15" t="s">
        <v>101</v>
      </c>
      <c r="D24" s="15" t="s">
        <v>102</v>
      </c>
      <c r="E24" s="15">
        <v>60</v>
      </c>
      <c r="F24" s="15">
        <v>64</v>
      </c>
      <c r="G24" s="14">
        <f>E24*0.25+F24*0.25</f>
        <v>31</v>
      </c>
      <c r="H24" s="12">
        <v>73.4</v>
      </c>
      <c r="I24" s="14">
        <f>H24*0.5</f>
        <v>36.7</v>
      </c>
      <c r="J24" s="14">
        <f>G24+I24</f>
        <v>67.7</v>
      </c>
      <c r="K24" s="17">
        <v>4</v>
      </c>
      <c r="L24" s="18"/>
    </row>
    <row r="25" spans="1:12" s="2" customFormat="1" ht="24" customHeight="1">
      <c r="A25" s="12"/>
      <c r="B25" s="15" t="s">
        <v>103</v>
      </c>
      <c r="C25" s="15" t="s">
        <v>104</v>
      </c>
      <c r="D25" s="15" t="s">
        <v>105</v>
      </c>
      <c r="E25" s="15">
        <v>59</v>
      </c>
      <c r="F25" s="15">
        <v>68</v>
      </c>
      <c r="G25" s="14">
        <f>E25*0.25+F25*0.25</f>
        <v>31.75</v>
      </c>
      <c r="H25" s="12">
        <v>69.8</v>
      </c>
      <c r="I25" s="14">
        <f>H25*0.5</f>
        <v>34.9</v>
      </c>
      <c r="J25" s="14">
        <f>G25+I25</f>
        <v>66.65</v>
      </c>
      <c r="K25" s="17">
        <v>5</v>
      </c>
      <c r="L25" s="18"/>
    </row>
    <row r="26" spans="1:12" s="2" customFormat="1" ht="24" customHeight="1">
      <c r="A26" s="12"/>
      <c r="B26" s="15" t="s">
        <v>106</v>
      </c>
      <c r="C26" s="15" t="s">
        <v>107</v>
      </c>
      <c r="D26" s="15" t="s">
        <v>108</v>
      </c>
      <c r="E26" s="15">
        <v>60</v>
      </c>
      <c r="F26" s="15">
        <v>63.5</v>
      </c>
      <c r="G26" s="14">
        <f>E26*0.25+F26*0.25</f>
        <v>30.875</v>
      </c>
      <c r="H26" s="12">
        <v>71</v>
      </c>
      <c r="I26" s="14">
        <f>H26*0.5</f>
        <v>35.5</v>
      </c>
      <c r="J26" s="14">
        <f>G26+I26</f>
        <v>66.375</v>
      </c>
      <c r="K26" s="17">
        <v>6</v>
      </c>
      <c r="L26" s="18"/>
    </row>
    <row r="27" spans="1:12" s="2" customFormat="1" ht="24" customHeight="1">
      <c r="A27" s="12"/>
      <c r="B27" s="15" t="s">
        <v>109</v>
      </c>
      <c r="C27" s="15" t="s">
        <v>110</v>
      </c>
      <c r="D27" s="15" t="s">
        <v>111</v>
      </c>
      <c r="E27" s="15">
        <v>60</v>
      </c>
      <c r="F27" s="15">
        <v>65.5</v>
      </c>
      <c r="G27" s="14">
        <f>E27*0.25+F27*0.25</f>
        <v>31.375</v>
      </c>
      <c r="H27" s="12">
        <v>67</v>
      </c>
      <c r="I27" s="14">
        <f>H27*0.5</f>
        <v>33.5</v>
      </c>
      <c r="J27" s="14">
        <f>G27+I27</f>
        <v>64.875</v>
      </c>
      <c r="K27" s="17">
        <v>7</v>
      </c>
      <c r="L27" s="18"/>
    </row>
    <row r="28" spans="1:12" s="2" customFormat="1" ht="24" customHeight="1">
      <c r="A28" s="12"/>
      <c r="B28" s="15" t="s">
        <v>112</v>
      </c>
      <c r="C28" s="15" t="s">
        <v>113</v>
      </c>
      <c r="D28" s="15" t="s">
        <v>114</v>
      </c>
      <c r="E28" s="15">
        <v>62</v>
      </c>
      <c r="F28" s="15">
        <v>60.5</v>
      </c>
      <c r="G28" s="14">
        <f>E28*0.25+F28*0.25</f>
        <v>30.625</v>
      </c>
      <c r="H28" s="12">
        <v>67.6</v>
      </c>
      <c r="I28" s="14">
        <f>H28*0.5</f>
        <v>33.8</v>
      </c>
      <c r="J28" s="14">
        <f>G28+I28</f>
        <v>64.425</v>
      </c>
      <c r="K28" s="17">
        <v>8</v>
      </c>
      <c r="L28" s="18"/>
    </row>
    <row r="29" spans="1:12" s="2" customFormat="1" ht="24" customHeight="1">
      <c r="A29" s="12"/>
      <c r="B29" s="15" t="s">
        <v>115</v>
      </c>
      <c r="C29" s="15" t="s">
        <v>116</v>
      </c>
      <c r="D29" s="15" t="s">
        <v>117</v>
      </c>
      <c r="E29" s="15">
        <v>62</v>
      </c>
      <c r="F29" s="15">
        <v>62</v>
      </c>
      <c r="G29" s="14">
        <f>E29*0.25+F29*0.25</f>
        <v>31</v>
      </c>
      <c r="H29" s="12">
        <v>66.1</v>
      </c>
      <c r="I29" s="14">
        <f>H29*0.5</f>
        <v>33.05</v>
      </c>
      <c r="J29" s="14">
        <f>G29+I29</f>
        <v>64.05</v>
      </c>
      <c r="K29" s="17">
        <v>9</v>
      </c>
      <c r="L29" s="18"/>
    </row>
    <row r="30" spans="1:12" s="2" customFormat="1" ht="24" customHeight="1">
      <c r="A30" s="12"/>
      <c r="B30" s="15" t="s">
        <v>118</v>
      </c>
      <c r="C30" s="15" t="s">
        <v>119</v>
      </c>
      <c r="D30" s="15" t="s">
        <v>120</v>
      </c>
      <c r="E30" s="15">
        <v>60</v>
      </c>
      <c r="F30" s="15">
        <v>57</v>
      </c>
      <c r="G30" s="14">
        <f>E30*0.25+F30*0.25</f>
        <v>29.25</v>
      </c>
      <c r="H30" s="12">
        <v>66.7</v>
      </c>
      <c r="I30" s="14">
        <f>H30*0.5</f>
        <v>33.35</v>
      </c>
      <c r="J30" s="14">
        <f>G30+I30</f>
        <v>62.6</v>
      </c>
      <c r="K30" s="17">
        <v>10</v>
      </c>
      <c r="L30" s="18"/>
    </row>
    <row r="31" spans="1:12" s="2" customFormat="1" ht="24" customHeight="1">
      <c r="A31" s="12"/>
      <c r="B31" s="15" t="s">
        <v>121</v>
      </c>
      <c r="C31" s="15" t="s">
        <v>122</v>
      </c>
      <c r="D31" s="15" t="s">
        <v>123</v>
      </c>
      <c r="E31" s="15">
        <v>56</v>
      </c>
      <c r="F31" s="15">
        <v>62.5</v>
      </c>
      <c r="G31" s="14">
        <f>E31*0.25+F31*0.25</f>
        <v>29.625</v>
      </c>
      <c r="H31" s="12">
        <v>61.8</v>
      </c>
      <c r="I31" s="14">
        <f>H31*0.5</f>
        <v>30.9</v>
      </c>
      <c r="J31" s="14">
        <f>G31+I31</f>
        <v>60.525</v>
      </c>
      <c r="K31" s="17">
        <v>11</v>
      </c>
      <c r="L31" s="18"/>
    </row>
    <row r="32" spans="1:12" s="2" customFormat="1" ht="24" customHeight="1">
      <c r="A32" s="12"/>
      <c r="B32" s="15" t="s">
        <v>124</v>
      </c>
      <c r="C32" s="15" t="s">
        <v>125</v>
      </c>
      <c r="D32" s="15" t="s">
        <v>126</v>
      </c>
      <c r="E32" s="15">
        <v>49</v>
      </c>
      <c r="F32" s="15">
        <v>63</v>
      </c>
      <c r="G32" s="14">
        <f>E32*0.25+F32*0.25</f>
        <v>28</v>
      </c>
      <c r="H32" s="12">
        <v>63.6</v>
      </c>
      <c r="I32" s="14">
        <f>H32*0.5</f>
        <v>31.8</v>
      </c>
      <c r="J32" s="14">
        <f>G32+I32</f>
        <v>59.8</v>
      </c>
      <c r="K32" s="17">
        <v>12</v>
      </c>
      <c r="L32" s="18"/>
    </row>
    <row r="33" spans="1:12" s="2" customFormat="1" ht="24" customHeight="1">
      <c r="A33" s="12" t="s">
        <v>127</v>
      </c>
      <c r="B33" s="15" t="s">
        <v>128</v>
      </c>
      <c r="C33" s="15" t="s">
        <v>129</v>
      </c>
      <c r="D33" s="15" t="s">
        <v>130</v>
      </c>
      <c r="E33" s="15">
        <v>75</v>
      </c>
      <c r="F33" s="15">
        <v>64</v>
      </c>
      <c r="G33" s="14">
        <f aca="true" t="shared" si="3" ref="G33:G64">E33*0.25+F33*0.25</f>
        <v>34.75</v>
      </c>
      <c r="H33" s="12">
        <v>77.2</v>
      </c>
      <c r="I33" s="14">
        <f aca="true" t="shared" si="4" ref="I33:I64">H33*0.5</f>
        <v>38.6</v>
      </c>
      <c r="J33" s="14">
        <f aca="true" t="shared" si="5" ref="J33:J64">G33+I33</f>
        <v>73.35</v>
      </c>
      <c r="K33" s="17">
        <v>1</v>
      </c>
      <c r="L33" s="18"/>
    </row>
    <row r="34" spans="1:12" s="2" customFormat="1" ht="24" customHeight="1">
      <c r="A34" s="12"/>
      <c r="B34" s="15" t="s">
        <v>131</v>
      </c>
      <c r="C34" s="15" t="s">
        <v>132</v>
      </c>
      <c r="D34" s="15" t="s">
        <v>133</v>
      </c>
      <c r="E34" s="15">
        <v>63</v>
      </c>
      <c r="F34" s="15">
        <v>63.5</v>
      </c>
      <c r="G34" s="14">
        <f t="shared" si="3"/>
        <v>31.625</v>
      </c>
      <c r="H34" s="12">
        <v>82.3</v>
      </c>
      <c r="I34" s="14">
        <f t="shared" si="4"/>
        <v>41.15</v>
      </c>
      <c r="J34" s="14">
        <f t="shared" si="5"/>
        <v>72.775</v>
      </c>
      <c r="K34" s="17">
        <v>2</v>
      </c>
      <c r="L34" s="18"/>
    </row>
    <row r="35" spans="1:12" s="2" customFormat="1" ht="24" customHeight="1">
      <c r="A35" s="12"/>
      <c r="B35" s="15" t="s">
        <v>134</v>
      </c>
      <c r="C35" s="15" t="s">
        <v>135</v>
      </c>
      <c r="D35" s="15" t="s">
        <v>136</v>
      </c>
      <c r="E35" s="15">
        <v>75</v>
      </c>
      <c r="F35" s="15">
        <v>57.5</v>
      </c>
      <c r="G35" s="14">
        <f t="shared" si="3"/>
        <v>33.125</v>
      </c>
      <c r="H35" s="12">
        <v>76.3</v>
      </c>
      <c r="I35" s="14">
        <f t="shared" si="4"/>
        <v>38.15</v>
      </c>
      <c r="J35" s="14">
        <f t="shared" si="5"/>
        <v>71.275</v>
      </c>
      <c r="K35" s="17">
        <v>3</v>
      </c>
      <c r="L35" s="18"/>
    </row>
    <row r="36" spans="1:12" s="2" customFormat="1" ht="24" customHeight="1">
      <c r="A36" s="12"/>
      <c r="B36" s="15" t="s">
        <v>137</v>
      </c>
      <c r="C36" s="15" t="s">
        <v>138</v>
      </c>
      <c r="D36" s="15" t="s">
        <v>139</v>
      </c>
      <c r="E36" s="15">
        <v>65</v>
      </c>
      <c r="F36" s="15">
        <v>65</v>
      </c>
      <c r="G36" s="14">
        <f t="shared" si="3"/>
        <v>32.5</v>
      </c>
      <c r="H36" s="12">
        <v>77.5</v>
      </c>
      <c r="I36" s="14">
        <f t="shared" si="4"/>
        <v>38.75</v>
      </c>
      <c r="J36" s="14">
        <f t="shared" si="5"/>
        <v>71.25</v>
      </c>
      <c r="K36" s="17">
        <v>4</v>
      </c>
      <c r="L36" s="18"/>
    </row>
    <row r="37" spans="1:12" s="2" customFormat="1" ht="24" customHeight="1">
      <c r="A37" s="12"/>
      <c r="B37" s="15" t="s">
        <v>140</v>
      </c>
      <c r="C37" s="15" t="s">
        <v>141</v>
      </c>
      <c r="D37" s="15" t="s">
        <v>142</v>
      </c>
      <c r="E37" s="15">
        <v>65</v>
      </c>
      <c r="F37" s="15">
        <v>62.5</v>
      </c>
      <c r="G37" s="14">
        <f t="shared" si="3"/>
        <v>31.875</v>
      </c>
      <c r="H37" s="12">
        <v>78.5</v>
      </c>
      <c r="I37" s="14">
        <f t="shared" si="4"/>
        <v>39.25</v>
      </c>
      <c r="J37" s="14">
        <f t="shared" si="5"/>
        <v>71.125</v>
      </c>
      <c r="K37" s="17">
        <v>5</v>
      </c>
      <c r="L37" s="18"/>
    </row>
    <row r="38" spans="1:12" s="2" customFormat="1" ht="24" customHeight="1">
      <c r="A38" s="12"/>
      <c r="B38" s="15" t="s">
        <v>143</v>
      </c>
      <c r="C38" s="15" t="s">
        <v>144</v>
      </c>
      <c r="D38" s="15" t="s">
        <v>145</v>
      </c>
      <c r="E38" s="15">
        <v>66</v>
      </c>
      <c r="F38" s="15">
        <v>62.5</v>
      </c>
      <c r="G38" s="14">
        <f t="shared" si="3"/>
        <v>32.125</v>
      </c>
      <c r="H38" s="12">
        <v>78</v>
      </c>
      <c r="I38" s="14">
        <f t="shared" si="4"/>
        <v>39</v>
      </c>
      <c r="J38" s="14">
        <f t="shared" si="5"/>
        <v>71.125</v>
      </c>
      <c r="K38" s="17">
        <v>5</v>
      </c>
      <c r="L38" s="18"/>
    </row>
    <row r="39" spans="1:12" s="2" customFormat="1" ht="24" customHeight="1">
      <c r="A39" s="12"/>
      <c r="B39" s="15" t="s">
        <v>146</v>
      </c>
      <c r="C39" s="15" t="s">
        <v>147</v>
      </c>
      <c r="D39" s="15" t="s">
        <v>148</v>
      </c>
      <c r="E39" s="15">
        <v>53</v>
      </c>
      <c r="F39" s="15">
        <v>72.5</v>
      </c>
      <c r="G39" s="14">
        <f t="shared" si="3"/>
        <v>31.375</v>
      </c>
      <c r="H39" s="12">
        <v>78</v>
      </c>
      <c r="I39" s="14">
        <f t="shared" si="4"/>
        <v>39</v>
      </c>
      <c r="J39" s="14">
        <f t="shared" si="5"/>
        <v>70.375</v>
      </c>
      <c r="K39" s="17">
        <v>7</v>
      </c>
      <c r="L39" s="18"/>
    </row>
    <row r="40" spans="1:12" s="2" customFormat="1" ht="24" customHeight="1">
      <c r="A40" s="12"/>
      <c r="B40" s="15" t="s">
        <v>149</v>
      </c>
      <c r="C40" s="15" t="s">
        <v>150</v>
      </c>
      <c r="D40" s="15" t="s">
        <v>151</v>
      </c>
      <c r="E40" s="15">
        <v>70</v>
      </c>
      <c r="F40" s="15">
        <v>56.5</v>
      </c>
      <c r="G40" s="14">
        <f t="shared" si="3"/>
        <v>31.625</v>
      </c>
      <c r="H40" s="12">
        <v>77.3</v>
      </c>
      <c r="I40" s="14">
        <f t="shared" si="4"/>
        <v>38.65</v>
      </c>
      <c r="J40" s="14">
        <f t="shared" si="5"/>
        <v>70.275</v>
      </c>
      <c r="K40" s="17">
        <v>8</v>
      </c>
      <c r="L40" s="18"/>
    </row>
    <row r="41" spans="1:12" s="2" customFormat="1" ht="24" customHeight="1">
      <c r="A41" s="12"/>
      <c r="B41" s="15" t="s">
        <v>152</v>
      </c>
      <c r="C41" s="15" t="s">
        <v>153</v>
      </c>
      <c r="D41" s="15" t="s">
        <v>154</v>
      </c>
      <c r="E41" s="15">
        <v>59</v>
      </c>
      <c r="F41" s="15">
        <v>66.5</v>
      </c>
      <c r="G41" s="14">
        <f t="shared" si="3"/>
        <v>31.375</v>
      </c>
      <c r="H41" s="12">
        <v>77</v>
      </c>
      <c r="I41" s="14">
        <f t="shared" si="4"/>
        <v>38.5</v>
      </c>
      <c r="J41" s="14">
        <f t="shared" si="5"/>
        <v>69.875</v>
      </c>
      <c r="K41" s="17">
        <v>9</v>
      </c>
      <c r="L41" s="18"/>
    </row>
    <row r="42" spans="1:12" s="2" customFormat="1" ht="24" customHeight="1">
      <c r="A42" s="12"/>
      <c r="B42" s="15" t="s">
        <v>155</v>
      </c>
      <c r="C42" s="15" t="s">
        <v>156</v>
      </c>
      <c r="D42" s="15" t="s">
        <v>157</v>
      </c>
      <c r="E42" s="15">
        <v>58</v>
      </c>
      <c r="F42" s="15">
        <v>65</v>
      </c>
      <c r="G42" s="14">
        <f t="shared" si="3"/>
        <v>30.75</v>
      </c>
      <c r="H42" s="12">
        <v>77.4</v>
      </c>
      <c r="I42" s="14">
        <f t="shared" si="4"/>
        <v>38.7</v>
      </c>
      <c r="J42" s="14">
        <f t="shared" si="5"/>
        <v>69.45</v>
      </c>
      <c r="K42" s="17">
        <v>10</v>
      </c>
      <c r="L42" s="18"/>
    </row>
    <row r="43" spans="1:12" s="2" customFormat="1" ht="24" customHeight="1">
      <c r="A43" s="12"/>
      <c r="B43" s="15" t="s">
        <v>158</v>
      </c>
      <c r="C43" s="15" t="s">
        <v>159</v>
      </c>
      <c r="D43" s="15" t="s">
        <v>160</v>
      </c>
      <c r="E43" s="15">
        <v>64</v>
      </c>
      <c r="F43" s="15">
        <v>61</v>
      </c>
      <c r="G43" s="14">
        <f t="shared" si="3"/>
        <v>31.25</v>
      </c>
      <c r="H43" s="12">
        <v>75.7</v>
      </c>
      <c r="I43" s="14">
        <f t="shared" si="4"/>
        <v>37.85</v>
      </c>
      <c r="J43" s="14">
        <f t="shared" si="5"/>
        <v>69.1</v>
      </c>
      <c r="K43" s="17">
        <v>11</v>
      </c>
      <c r="L43" s="18"/>
    </row>
    <row r="44" spans="1:12" s="2" customFormat="1" ht="24" customHeight="1">
      <c r="A44" s="12"/>
      <c r="B44" s="15" t="s">
        <v>161</v>
      </c>
      <c r="C44" s="15" t="s">
        <v>162</v>
      </c>
      <c r="D44" s="15" t="s">
        <v>163</v>
      </c>
      <c r="E44" s="15">
        <v>65</v>
      </c>
      <c r="F44" s="15">
        <v>62</v>
      </c>
      <c r="G44" s="14">
        <f t="shared" si="3"/>
        <v>31.75</v>
      </c>
      <c r="H44" s="12">
        <v>73.4</v>
      </c>
      <c r="I44" s="14">
        <f t="shared" si="4"/>
        <v>36.7</v>
      </c>
      <c r="J44" s="14">
        <f t="shared" si="5"/>
        <v>68.45</v>
      </c>
      <c r="K44" s="17">
        <v>12</v>
      </c>
      <c r="L44" s="18"/>
    </row>
    <row r="45" spans="1:12" s="2" customFormat="1" ht="24" customHeight="1">
      <c r="A45" s="12" t="s">
        <v>164</v>
      </c>
      <c r="B45" s="15" t="s">
        <v>165</v>
      </c>
      <c r="C45" s="15" t="s">
        <v>166</v>
      </c>
      <c r="D45" s="15" t="s">
        <v>167</v>
      </c>
      <c r="E45" s="15">
        <v>71</v>
      </c>
      <c r="F45" s="15">
        <v>65.5</v>
      </c>
      <c r="G45" s="14">
        <f t="shared" si="3"/>
        <v>34.125</v>
      </c>
      <c r="H45" s="12">
        <v>82.6</v>
      </c>
      <c r="I45" s="14">
        <f t="shared" si="4"/>
        <v>41.3</v>
      </c>
      <c r="J45" s="14">
        <f t="shared" si="5"/>
        <v>75.425</v>
      </c>
      <c r="K45" s="17">
        <v>1</v>
      </c>
      <c r="L45" s="18"/>
    </row>
    <row r="46" spans="1:12" s="2" customFormat="1" ht="24" customHeight="1">
      <c r="A46" s="12"/>
      <c r="B46" s="15" t="s">
        <v>168</v>
      </c>
      <c r="C46" s="15" t="s">
        <v>169</v>
      </c>
      <c r="D46" s="15" t="s">
        <v>170</v>
      </c>
      <c r="E46" s="15">
        <v>62</v>
      </c>
      <c r="F46" s="15">
        <v>63.5</v>
      </c>
      <c r="G46" s="14">
        <f t="shared" si="3"/>
        <v>31.375</v>
      </c>
      <c r="H46" s="12">
        <v>81.8</v>
      </c>
      <c r="I46" s="14">
        <f t="shared" si="4"/>
        <v>40.9</v>
      </c>
      <c r="J46" s="14">
        <f t="shared" si="5"/>
        <v>72.275</v>
      </c>
      <c r="K46" s="17">
        <v>2</v>
      </c>
      <c r="L46" s="18"/>
    </row>
    <row r="47" spans="1:12" s="2" customFormat="1" ht="24" customHeight="1">
      <c r="A47" s="12"/>
      <c r="B47" s="15" t="s">
        <v>171</v>
      </c>
      <c r="C47" s="15" t="s">
        <v>172</v>
      </c>
      <c r="D47" s="15" t="s">
        <v>173</v>
      </c>
      <c r="E47" s="15">
        <v>67</v>
      </c>
      <c r="F47" s="15">
        <v>55.5</v>
      </c>
      <c r="G47" s="14">
        <f t="shared" si="3"/>
        <v>30.625</v>
      </c>
      <c r="H47" s="12">
        <v>79</v>
      </c>
      <c r="I47" s="14">
        <f t="shared" si="4"/>
        <v>39.5</v>
      </c>
      <c r="J47" s="14">
        <f t="shared" si="5"/>
        <v>70.125</v>
      </c>
      <c r="K47" s="17">
        <v>3</v>
      </c>
      <c r="L47" s="18"/>
    </row>
    <row r="48" spans="1:12" s="2" customFormat="1" ht="24" customHeight="1">
      <c r="A48" s="12"/>
      <c r="B48" s="15" t="s">
        <v>174</v>
      </c>
      <c r="C48" s="15" t="s">
        <v>175</v>
      </c>
      <c r="D48" s="15" t="s">
        <v>176</v>
      </c>
      <c r="E48" s="15">
        <v>68</v>
      </c>
      <c r="F48" s="15">
        <v>58.5</v>
      </c>
      <c r="G48" s="14">
        <f t="shared" si="3"/>
        <v>31.625</v>
      </c>
      <c r="H48" s="12">
        <v>73.4</v>
      </c>
      <c r="I48" s="14">
        <f t="shared" si="4"/>
        <v>36.7</v>
      </c>
      <c r="J48" s="14">
        <f t="shared" si="5"/>
        <v>68.325</v>
      </c>
      <c r="K48" s="17">
        <v>4</v>
      </c>
      <c r="L48" s="18"/>
    </row>
    <row r="49" spans="1:12" s="2" customFormat="1" ht="24" customHeight="1">
      <c r="A49" s="12"/>
      <c r="B49" s="15" t="s">
        <v>177</v>
      </c>
      <c r="C49" s="15" t="s">
        <v>178</v>
      </c>
      <c r="D49" s="15" t="s">
        <v>179</v>
      </c>
      <c r="E49" s="15">
        <v>52</v>
      </c>
      <c r="F49" s="15">
        <v>61.5</v>
      </c>
      <c r="G49" s="14">
        <f t="shared" si="3"/>
        <v>28.375</v>
      </c>
      <c r="H49" s="12">
        <v>78.8</v>
      </c>
      <c r="I49" s="14">
        <f t="shared" si="4"/>
        <v>39.4</v>
      </c>
      <c r="J49" s="14">
        <f t="shared" si="5"/>
        <v>67.775</v>
      </c>
      <c r="K49" s="17">
        <v>5</v>
      </c>
      <c r="L49" s="18"/>
    </row>
    <row r="50" spans="1:12" s="2" customFormat="1" ht="24" customHeight="1">
      <c r="A50" s="12"/>
      <c r="B50" s="15" t="s">
        <v>180</v>
      </c>
      <c r="C50" s="15" t="s">
        <v>181</v>
      </c>
      <c r="D50" s="15" t="s">
        <v>182</v>
      </c>
      <c r="E50" s="15">
        <v>64</v>
      </c>
      <c r="F50" s="15">
        <v>57.5</v>
      </c>
      <c r="G50" s="14">
        <f t="shared" si="3"/>
        <v>30.375</v>
      </c>
      <c r="H50" s="12">
        <v>74.4</v>
      </c>
      <c r="I50" s="14">
        <f t="shared" si="4"/>
        <v>37.2</v>
      </c>
      <c r="J50" s="14">
        <f t="shared" si="5"/>
        <v>67.575</v>
      </c>
      <c r="K50" s="17">
        <v>6</v>
      </c>
      <c r="L50" s="18"/>
    </row>
    <row r="51" spans="1:12" s="2" customFormat="1" ht="24" customHeight="1">
      <c r="A51" s="12"/>
      <c r="B51" s="15" t="s">
        <v>183</v>
      </c>
      <c r="C51" s="15" t="s">
        <v>184</v>
      </c>
      <c r="D51" s="15" t="s">
        <v>185</v>
      </c>
      <c r="E51" s="15">
        <v>65</v>
      </c>
      <c r="F51" s="15">
        <v>55.5</v>
      </c>
      <c r="G51" s="14">
        <f t="shared" si="3"/>
        <v>30.125</v>
      </c>
      <c r="H51" s="12">
        <v>74.4</v>
      </c>
      <c r="I51" s="14">
        <f t="shared" si="4"/>
        <v>37.2</v>
      </c>
      <c r="J51" s="14">
        <f t="shared" si="5"/>
        <v>67.325</v>
      </c>
      <c r="K51" s="17">
        <v>7</v>
      </c>
      <c r="L51" s="18"/>
    </row>
    <row r="52" spans="1:12" s="2" customFormat="1" ht="24" customHeight="1">
      <c r="A52" s="12"/>
      <c r="B52" s="15" t="s">
        <v>186</v>
      </c>
      <c r="C52" s="15" t="s">
        <v>187</v>
      </c>
      <c r="D52" s="15" t="s">
        <v>188</v>
      </c>
      <c r="E52" s="15">
        <v>55</v>
      </c>
      <c r="F52" s="15">
        <v>58.5</v>
      </c>
      <c r="G52" s="14">
        <f t="shared" si="3"/>
        <v>28.375</v>
      </c>
      <c r="H52" s="12">
        <v>77.2</v>
      </c>
      <c r="I52" s="14">
        <f t="shared" si="4"/>
        <v>38.6</v>
      </c>
      <c r="J52" s="14">
        <f t="shared" si="5"/>
        <v>66.975</v>
      </c>
      <c r="K52" s="17">
        <v>8</v>
      </c>
      <c r="L52" s="18"/>
    </row>
    <row r="53" spans="1:12" s="2" customFormat="1" ht="24" customHeight="1">
      <c r="A53" s="12"/>
      <c r="B53" s="15" t="s">
        <v>189</v>
      </c>
      <c r="C53" s="15" t="s">
        <v>190</v>
      </c>
      <c r="D53" s="15" t="s">
        <v>191</v>
      </c>
      <c r="E53" s="15">
        <v>53</v>
      </c>
      <c r="F53" s="15">
        <v>59.5</v>
      </c>
      <c r="G53" s="14">
        <f t="shared" si="3"/>
        <v>28.125</v>
      </c>
      <c r="H53" s="12">
        <v>76.8</v>
      </c>
      <c r="I53" s="14">
        <f t="shared" si="4"/>
        <v>38.4</v>
      </c>
      <c r="J53" s="14">
        <f t="shared" si="5"/>
        <v>66.525</v>
      </c>
      <c r="K53" s="17">
        <v>9</v>
      </c>
      <c r="L53" s="18"/>
    </row>
    <row r="54" spans="1:12" s="2" customFormat="1" ht="24" customHeight="1">
      <c r="A54" s="12"/>
      <c r="B54" s="15" t="s">
        <v>192</v>
      </c>
      <c r="C54" s="15" t="s">
        <v>193</v>
      </c>
      <c r="D54" s="15" t="s">
        <v>194</v>
      </c>
      <c r="E54" s="15">
        <v>48</v>
      </c>
      <c r="F54" s="15">
        <v>62</v>
      </c>
      <c r="G54" s="14">
        <f t="shared" si="3"/>
        <v>27.5</v>
      </c>
      <c r="H54" s="12">
        <v>77.3</v>
      </c>
      <c r="I54" s="14">
        <f t="shared" si="4"/>
        <v>38.65</v>
      </c>
      <c r="J54" s="14">
        <f t="shared" si="5"/>
        <v>66.15</v>
      </c>
      <c r="K54" s="17">
        <v>10</v>
      </c>
      <c r="L54" s="18"/>
    </row>
    <row r="55" spans="1:12" s="2" customFormat="1" ht="24" customHeight="1">
      <c r="A55" s="12"/>
      <c r="B55" s="15" t="s">
        <v>195</v>
      </c>
      <c r="C55" s="15" t="s">
        <v>196</v>
      </c>
      <c r="D55" s="15" t="s">
        <v>197</v>
      </c>
      <c r="E55" s="15">
        <v>53</v>
      </c>
      <c r="F55" s="15">
        <v>61</v>
      </c>
      <c r="G55" s="14">
        <f t="shared" si="3"/>
        <v>28.5</v>
      </c>
      <c r="H55" s="12">
        <v>73.9</v>
      </c>
      <c r="I55" s="14">
        <f t="shared" si="4"/>
        <v>36.95</v>
      </c>
      <c r="J55" s="14">
        <f t="shared" si="5"/>
        <v>65.45</v>
      </c>
      <c r="K55" s="17">
        <v>11</v>
      </c>
      <c r="L55" s="18"/>
    </row>
    <row r="56" spans="1:12" s="2" customFormat="1" ht="24" customHeight="1">
      <c r="A56" s="12"/>
      <c r="B56" s="15" t="s">
        <v>198</v>
      </c>
      <c r="C56" s="15" t="s">
        <v>199</v>
      </c>
      <c r="D56" s="15" t="s">
        <v>200</v>
      </c>
      <c r="E56" s="15">
        <v>47</v>
      </c>
      <c r="F56" s="15">
        <v>59.5</v>
      </c>
      <c r="G56" s="14">
        <f t="shared" si="3"/>
        <v>26.625</v>
      </c>
      <c r="H56" s="12">
        <v>77.4</v>
      </c>
      <c r="I56" s="14">
        <f t="shared" si="4"/>
        <v>38.7</v>
      </c>
      <c r="J56" s="14">
        <f t="shared" si="5"/>
        <v>65.325</v>
      </c>
      <c r="K56" s="17">
        <v>12</v>
      </c>
      <c r="L56" s="18"/>
    </row>
    <row r="57" spans="1:12" s="2" customFormat="1" ht="24" customHeight="1">
      <c r="A57" s="12"/>
      <c r="B57" s="15" t="s">
        <v>201</v>
      </c>
      <c r="C57" s="15" t="s">
        <v>202</v>
      </c>
      <c r="D57" s="15" t="s">
        <v>203</v>
      </c>
      <c r="E57" s="15">
        <v>54</v>
      </c>
      <c r="F57" s="15">
        <v>57.5</v>
      </c>
      <c r="G57" s="14">
        <f t="shared" si="3"/>
        <v>27.875</v>
      </c>
      <c r="H57" s="12">
        <v>67.2</v>
      </c>
      <c r="I57" s="14">
        <f t="shared" si="4"/>
        <v>33.6</v>
      </c>
      <c r="J57" s="14">
        <f t="shared" si="5"/>
        <v>61.475</v>
      </c>
      <c r="K57" s="17">
        <v>13</v>
      </c>
      <c r="L57" s="18"/>
    </row>
    <row r="58" spans="1:12" s="2" customFormat="1" ht="24" customHeight="1">
      <c r="A58" s="12" t="s">
        <v>204</v>
      </c>
      <c r="B58" s="15" t="s">
        <v>205</v>
      </c>
      <c r="C58" s="15" t="s">
        <v>206</v>
      </c>
      <c r="D58" s="15" t="s">
        <v>207</v>
      </c>
      <c r="E58" s="15">
        <v>64</v>
      </c>
      <c r="F58" s="15">
        <v>67.5</v>
      </c>
      <c r="G58" s="14">
        <f>E58*0.25+F58*0.25</f>
        <v>32.875</v>
      </c>
      <c r="H58" s="12">
        <v>77.8</v>
      </c>
      <c r="I58" s="14">
        <f>H58*0.5</f>
        <v>38.9</v>
      </c>
      <c r="J58" s="14">
        <f>G58+I58</f>
        <v>71.775</v>
      </c>
      <c r="K58" s="17">
        <v>1</v>
      </c>
      <c r="L58" s="18"/>
    </row>
    <row r="59" spans="1:12" s="2" customFormat="1" ht="24" customHeight="1">
      <c r="A59" s="12"/>
      <c r="B59" s="15" t="s">
        <v>208</v>
      </c>
      <c r="C59" s="15" t="s">
        <v>209</v>
      </c>
      <c r="D59" s="15" t="s">
        <v>210</v>
      </c>
      <c r="E59" s="15">
        <v>63</v>
      </c>
      <c r="F59" s="15">
        <v>66</v>
      </c>
      <c r="G59" s="14">
        <f>E59*0.25+F59*0.25</f>
        <v>32.25</v>
      </c>
      <c r="H59" s="12">
        <v>79</v>
      </c>
      <c r="I59" s="14">
        <f>H59*0.5</f>
        <v>39.5</v>
      </c>
      <c r="J59" s="14">
        <f>G59+I59</f>
        <v>71.75</v>
      </c>
      <c r="K59" s="17">
        <v>2</v>
      </c>
      <c r="L59" s="18"/>
    </row>
    <row r="60" spans="1:12" s="2" customFormat="1" ht="24" customHeight="1">
      <c r="A60" s="12"/>
      <c r="B60" s="15" t="s">
        <v>211</v>
      </c>
      <c r="C60" s="15" t="s">
        <v>212</v>
      </c>
      <c r="D60" s="15" t="s">
        <v>213</v>
      </c>
      <c r="E60" s="15">
        <v>65</v>
      </c>
      <c r="F60" s="15">
        <v>70.5</v>
      </c>
      <c r="G60" s="14">
        <f>E60*0.25+F60*0.25</f>
        <v>33.875</v>
      </c>
      <c r="H60" s="12">
        <v>74.6</v>
      </c>
      <c r="I60" s="14">
        <f>H60*0.5</f>
        <v>37.3</v>
      </c>
      <c r="J60" s="14">
        <f>G60+I60</f>
        <v>71.175</v>
      </c>
      <c r="K60" s="17">
        <v>3</v>
      </c>
      <c r="L60" s="18"/>
    </row>
    <row r="61" spans="1:12" s="2" customFormat="1" ht="24" customHeight="1">
      <c r="A61" s="12"/>
      <c r="B61" s="15" t="s">
        <v>214</v>
      </c>
      <c r="C61" s="15" t="s">
        <v>215</v>
      </c>
      <c r="D61" s="15" t="s">
        <v>216</v>
      </c>
      <c r="E61" s="15">
        <v>64</v>
      </c>
      <c r="F61" s="15">
        <v>64</v>
      </c>
      <c r="G61" s="14">
        <f>E61*0.25+F61*0.25</f>
        <v>32</v>
      </c>
      <c r="H61" s="12">
        <v>75.8</v>
      </c>
      <c r="I61" s="14">
        <f>H61*0.5</f>
        <v>37.9</v>
      </c>
      <c r="J61" s="14">
        <f>G61+I61</f>
        <v>69.9</v>
      </c>
      <c r="K61" s="17">
        <v>4</v>
      </c>
      <c r="L61" s="18"/>
    </row>
    <row r="62" spans="1:12" s="2" customFormat="1" ht="24" customHeight="1">
      <c r="A62" s="12"/>
      <c r="B62" s="15" t="s">
        <v>217</v>
      </c>
      <c r="C62" s="15" t="s">
        <v>218</v>
      </c>
      <c r="D62" s="15" t="s">
        <v>219</v>
      </c>
      <c r="E62" s="15">
        <v>66</v>
      </c>
      <c r="F62" s="15">
        <v>61</v>
      </c>
      <c r="G62" s="14">
        <f>E62*0.25+F62*0.25</f>
        <v>31.75</v>
      </c>
      <c r="H62" s="12">
        <v>74</v>
      </c>
      <c r="I62" s="14">
        <f>H62*0.5</f>
        <v>37</v>
      </c>
      <c r="J62" s="14">
        <f>G62+I62</f>
        <v>68.75</v>
      </c>
      <c r="K62" s="17">
        <v>5</v>
      </c>
      <c r="L62" s="18"/>
    </row>
    <row r="63" spans="1:12" s="2" customFormat="1" ht="24" customHeight="1">
      <c r="A63" s="12"/>
      <c r="B63" s="15" t="s">
        <v>220</v>
      </c>
      <c r="C63" s="15" t="s">
        <v>221</v>
      </c>
      <c r="D63" s="15" t="s">
        <v>222</v>
      </c>
      <c r="E63" s="15">
        <v>59</v>
      </c>
      <c r="F63" s="15">
        <v>61.5</v>
      </c>
      <c r="G63" s="14">
        <f>E63*0.25+F63*0.25</f>
        <v>30.125</v>
      </c>
      <c r="H63" s="12">
        <v>74</v>
      </c>
      <c r="I63" s="14">
        <f>H63*0.5</f>
        <v>37</v>
      </c>
      <c r="J63" s="14">
        <f>G63+I63</f>
        <v>67.125</v>
      </c>
      <c r="K63" s="17">
        <v>6</v>
      </c>
      <c r="L63" s="18"/>
    </row>
    <row r="64" spans="1:12" s="2" customFormat="1" ht="24" customHeight="1">
      <c r="A64" s="12"/>
      <c r="B64" s="15" t="s">
        <v>223</v>
      </c>
      <c r="C64" s="15" t="s">
        <v>224</v>
      </c>
      <c r="D64" s="15" t="s">
        <v>225</v>
      </c>
      <c r="E64" s="15">
        <v>61</v>
      </c>
      <c r="F64" s="15">
        <v>59.5</v>
      </c>
      <c r="G64" s="14">
        <f>E64*0.25+F64*0.25</f>
        <v>30.125</v>
      </c>
      <c r="H64" s="12">
        <v>73.2</v>
      </c>
      <c r="I64" s="14">
        <f>H64*0.5</f>
        <v>36.6</v>
      </c>
      <c r="J64" s="14">
        <f>G64+I64</f>
        <v>66.725</v>
      </c>
      <c r="K64" s="17">
        <v>7</v>
      </c>
      <c r="L64" s="18"/>
    </row>
    <row r="65" spans="1:12" s="2" customFormat="1" ht="24" customHeight="1">
      <c r="A65" s="12"/>
      <c r="B65" s="15" t="s">
        <v>226</v>
      </c>
      <c r="C65" s="15" t="s">
        <v>227</v>
      </c>
      <c r="D65" s="15" t="s">
        <v>228</v>
      </c>
      <c r="E65" s="15">
        <v>56</v>
      </c>
      <c r="F65" s="15">
        <v>63.5</v>
      </c>
      <c r="G65" s="14">
        <f>E65*0.25+F65*0.25</f>
        <v>29.875</v>
      </c>
      <c r="H65" s="12">
        <v>72.4</v>
      </c>
      <c r="I65" s="14">
        <f>H65*0.5</f>
        <v>36.2</v>
      </c>
      <c r="J65" s="14">
        <f>G65+I65</f>
        <v>66.075</v>
      </c>
      <c r="K65" s="17">
        <v>8</v>
      </c>
      <c r="L65" s="18"/>
    </row>
    <row r="66" spans="1:12" s="2" customFormat="1" ht="24" customHeight="1">
      <c r="A66" s="12"/>
      <c r="B66" s="15" t="s">
        <v>229</v>
      </c>
      <c r="C66" s="15" t="s">
        <v>230</v>
      </c>
      <c r="D66" s="15" t="s">
        <v>231</v>
      </c>
      <c r="E66" s="15">
        <v>54</v>
      </c>
      <c r="F66" s="15">
        <v>65.5</v>
      </c>
      <c r="G66" s="14">
        <f>E66*0.25+F66*0.25</f>
        <v>29.875</v>
      </c>
      <c r="H66" s="12">
        <v>71</v>
      </c>
      <c r="I66" s="14">
        <f>H66*0.5</f>
        <v>35.5</v>
      </c>
      <c r="J66" s="14">
        <f>G66+I66</f>
        <v>65.375</v>
      </c>
      <c r="K66" s="17">
        <v>9</v>
      </c>
      <c r="L66" s="18"/>
    </row>
    <row r="67" spans="1:12" s="2" customFormat="1" ht="24" customHeight="1">
      <c r="A67" s="12"/>
      <c r="B67" s="15" t="s">
        <v>232</v>
      </c>
      <c r="C67" s="15" t="s">
        <v>233</v>
      </c>
      <c r="D67" s="15" t="s">
        <v>234</v>
      </c>
      <c r="E67" s="15">
        <v>58</v>
      </c>
      <c r="F67" s="15">
        <v>64.5</v>
      </c>
      <c r="G67" s="14">
        <f>E67*0.25+F67*0.25</f>
        <v>30.625</v>
      </c>
      <c r="H67" s="12">
        <v>69.2</v>
      </c>
      <c r="I67" s="14">
        <f>H67*0.5</f>
        <v>34.6</v>
      </c>
      <c r="J67" s="14">
        <f>G67+I67</f>
        <v>65.225</v>
      </c>
      <c r="K67" s="17">
        <v>10</v>
      </c>
      <c r="L67" s="18"/>
    </row>
    <row r="68" spans="1:12" s="2" customFormat="1" ht="24" customHeight="1">
      <c r="A68" s="12"/>
      <c r="B68" s="15" t="s">
        <v>235</v>
      </c>
      <c r="C68" s="15" t="s">
        <v>236</v>
      </c>
      <c r="D68" s="15" t="s">
        <v>237</v>
      </c>
      <c r="E68" s="15">
        <v>57</v>
      </c>
      <c r="F68" s="15">
        <v>64.5</v>
      </c>
      <c r="G68" s="14">
        <f>E68*0.25+F68*0.25</f>
        <v>30.375</v>
      </c>
      <c r="H68" s="12">
        <v>69.2</v>
      </c>
      <c r="I68" s="14">
        <f>H68*0.5</f>
        <v>34.6</v>
      </c>
      <c r="J68" s="14">
        <f>G68+I68</f>
        <v>64.975</v>
      </c>
      <c r="K68" s="17">
        <v>11</v>
      </c>
      <c r="L68" s="18"/>
    </row>
    <row r="69" spans="1:12" s="2" customFormat="1" ht="24" customHeight="1">
      <c r="A69" s="12"/>
      <c r="B69" s="15" t="s">
        <v>238</v>
      </c>
      <c r="C69" s="15" t="s">
        <v>239</v>
      </c>
      <c r="D69" s="15" t="s">
        <v>240</v>
      </c>
      <c r="E69" s="15">
        <v>59</v>
      </c>
      <c r="F69" s="15">
        <v>60</v>
      </c>
      <c r="G69" s="14">
        <f>E69*0.25+F69*0.25</f>
        <v>29.75</v>
      </c>
      <c r="H69" s="12">
        <v>69.2</v>
      </c>
      <c r="I69" s="14">
        <f>H69*0.5</f>
        <v>34.6</v>
      </c>
      <c r="J69" s="14">
        <f>G69+I69</f>
        <v>64.35</v>
      </c>
      <c r="K69" s="17">
        <v>12</v>
      </c>
      <c r="L69" s="18"/>
    </row>
    <row r="70" spans="1:12" s="2" customFormat="1" ht="24" customHeight="1">
      <c r="A70" s="12"/>
      <c r="B70" s="15" t="s">
        <v>241</v>
      </c>
      <c r="C70" s="15" t="s">
        <v>242</v>
      </c>
      <c r="D70" s="15" t="s">
        <v>243</v>
      </c>
      <c r="E70" s="15">
        <v>65</v>
      </c>
      <c r="F70" s="15">
        <v>55.5</v>
      </c>
      <c r="G70" s="14">
        <f>E70*0.25+F70*0.25</f>
        <v>30.125</v>
      </c>
      <c r="H70" s="12">
        <v>68.3</v>
      </c>
      <c r="I70" s="14">
        <f>H70*0.5</f>
        <v>34.15</v>
      </c>
      <c r="J70" s="14">
        <f>G70+I70</f>
        <v>64.275</v>
      </c>
      <c r="K70" s="17">
        <v>13</v>
      </c>
      <c r="L70" s="18"/>
    </row>
    <row r="71" spans="1:12" s="2" customFormat="1" ht="24" customHeight="1">
      <c r="A71" s="12"/>
      <c r="B71" s="15" t="s">
        <v>244</v>
      </c>
      <c r="C71" s="15" t="s">
        <v>245</v>
      </c>
      <c r="D71" s="15" t="s">
        <v>246</v>
      </c>
      <c r="E71" s="15">
        <v>60</v>
      </c>
      <c r="F71" s="15">
        <v>59</v>
      </c>
      <c r="G71" s="14">
        <f>E71*0.25+F71*0.25</f>
        <v>29.75</v>
      </c>
      <c r="H71" s="12">
        <v>65.2</v>
      </c>
      <c r="I71" s="14">
        <f>H71*0.5</f>
        <v>32.6</v>
      </c>
      <c r="J71" s="14">
        <f>G71+I71</f>
        <v>62.35</v>
      </c>
      <c r="K71" s="17">
        <v>14</v>
      </c>
      <c r="L71" s="18"/>
    </row>
    <row r="72" spans="1:12" s="2" customFormat="1" ht="24" customHeight="1">
      <c r="A72" s="12"/>
      <c r="B72" s="15" t="s">
        <v>247</v>
      </c>
      <c r="C72" s="15" t="s">
        <v>248</v>
      </c>
      <c r="D72" s="15" t="s">
        <v>249</v>
      </c>
      <c r="E72" s="15">
        <v>59</v>
      </c>
      <c r="F72" s="15">
        <v>61</v>
      </c>
      <c r="G72" s="14">
        <f>E72*0.25+F72*0.25</f>
        <v>30</v>
      </c>
      <c r="H72" s="12">
        <v>62.2</v>
      </c>
      <c r="I72" s="14">
        <f>H72*0.5</f>
        <v>31.1</v>
      </c>
      <c r="J72" s="14">
        <f>G72+I72</f>
        <v>61.1</v>
      </c>
      <c r="K72" s="17">
        <v>15</v>
      </c>
      <c r="L72" s="18"/>
    </row>
    <row r="73" spans="1:12" s="2" customFormat="1" ht="24" customHeight="1">
      <c r="A73" s="12" t="s">
        <v>250</v>
      </c>
      <c r="B73" s="13" t="s">
        <v>251</v>
      </c>
      <c r="C73" s="13" t="s">
        <v>252</v>
      </c>
      <c r="D73" s="13" t="s">
        <v>253</v>
      </c>
      <c r="E73" s="13" t="s">
        <v>254</v>
      </c>
      <c r="F73" s="13" t="s">
        <v>255</v>
      </c>
      <c r="G73" s="14">
        <f>E73*0.25+F73*0.25</f>
        <v>33</v>
      </c>
      <c r="H73" s="12">
        <v>79.4</v>
      </c>
      <c r="I73" s="14">
        <f>H73*0.5</f>
        <v>39.7</v>
      </c>
      <c r="J73" s="14">
        <f>G73+I73</f>
        <v>72.7</v>
      </c>
      <c r="K73" s="17">
        <v>1</v>
      </c>
      <c r="L73" s="18"/>
    </row>
    <row r="74" spans="1:12" s="2" customFormat="1" ht="24" customHeight="1">
      <c r="A74" s="12"/>
      <c r="B74" s="15" t="s">
        <v>256</v>
      </c>
      <c r="C74" s="15" t="s">
        <v>257</v>
      </c>
      <c r="D74" s="15" t="s">
        <v>258</v>
      </c>
      <c r="E74" s="15">
        <v>63</v>
      </c>
      <c r="F74" s="15">
        <v>59</v>
      </c>
      <c r="G74" s="14">
        <f>E74*0.25+F74*0.25</f>
        <v>30.5</v>
      </c>
      <c r="H74" s="12">
        <v>76</v>
      </c>
      <c r="I74" s="14">
        <f>H74*0.5</f>
        <v>38</v>
      </c>
      <c r="J74" s="14">
        <f>G74+I74</f>
        <v>68.5</v>
      </c>
      <c r="K74" s="17">
        <v>2</v>
      </c>
      <c r="L74" s="18"/>
    </row>
    <row r="75" spans="1:12" s="2" customFormat="1" ht="24" customHeight="1">
      <c r="A75" s="12"/>
      <c r="B75" s="13" t="s">
        <v>259</v>
      </c>
      <c r="C75" s="13" t="s">
        <v>260</v>
      </c>
      <c r="D75" s="13" t="s">
        <v>261</v>
      </c>
      <c r="E75" s="13" t="s">
        <v>255</v>
      </c>
      <c r="F75" s="13" t="s">
        <v>262</v>
      </c>
      <c r="G75" s="14">
        <f>E75*0.25+F75*0.25</f>
        <v>30</v>
      </c>
      <c r="H75" s="12">
        <v>74.2</v>
      </c>
      <c r="I75" s="14">
        <f>H75*0.5</f>
        <v>37.1</v>
      </c>
      <c r="J75" s="14">
        <f>G75+I75</f>
        <v>67.1</v>
      </c>
      <c r="K75" s="17">
        <v>3</v>
      </c>
      <c r="L75" s="18"/>
    </row>
    <row r="76" spans="1:12" s="2" customFormat="1" ht="24" customHeight="1">
      <c r="A76" s="12"/>
      <c r="B76" s="15" t="s">
        <v>263</v>
      </c>
      <c r="C76" s="15" t="s">
        <v>264</v>
      </c>
      <c r="D76" s="15" t="s">
        <v>265</v>
      </c>
      <c r="E76" s="15">
        <v>52</v>
      </c>
      <c r="F76" s="15">
        <v>63.5</v>
      </c>
      <c r="G76" s="14">
        <f>E76*0.25+F76*0.25</f>
        <v>28.875</v>
      </c>
      <c r="H76" s="12">
        <v>74</v>
      </c>
      <c r="I76" s="14">
        <f>H76*0.5</f>
        <v>37</v>
      </c>
      <c r="J76" s="14">
        <f>G76+I76</f>
        <v>65.875</v>
      </c>
      <c r="K76" s="17">
        <v>4</v>
      </c>
      <c r="L76" s="18"/>
    </row>
    <row r="77" spans="1:12" s="2" customFormat="1" ht="24" customHeight="1">
      <c r="A77" s="12"/>
      <c r="B77" s="15" t="s">
        <v>266</v>
      </c>
      <c r="C77" s="15" t="s">
        <v>267</v>
      </c>
      <c r="D77" s="15" t="s">
        <v>268</v>
      </c>
      <c r="E77" s="15">
        <v>53</v>
      </c>
      <c r="F77" s="15">
        <v>63</v>
      </c>
      <c r="G77" s="14">
        <f>E77*0.25+F77*0.25</f>
        <v>29</v>
      </c>
      <c r="H77" s="12">
        <v>73</v>
      </c>
      <c r="I77" s="14">
        <f>H77*0.5</f>
        <v>36.5</v>
      </c>
      <c r="J77" s="14">
        <f>G77+I77</f>
        <v>65.5</v>
      </c>
      <c r="K77" s="17">
        <v>5</v>
      </c>
      <c r="L77" s="18"/>
    </row>
    <row r="78" spans="1:12" s="2" customFormat="1" ht="24" customHeight="1">
      <c r="A78" s="12"/>
      <c r="B78" s="15" t="s">
        <v>269</v>
      </c>
      <c r="C78" s="15" t="s">
        <v>270</v>
      </c>
      <c r="D78" s="15" t="s">
        <v>271</v>
      </c>
      <c r="E78" s="15">
        <v>59</v>
      </c>
      <c r="F78" s="15">
        <v>53.5</v>
      </c>
      <c r="G78" s="14">
        <f>E78*0.25+F78*0.25</f>
        <v>28.125</v>
      </c>
      <c r="H78" s="12">
        <v>74.4</v>
      </c>
      <c r="I78" s="14">
        <f>H78*0.5</f>
        <v>37.2</v>
      </c>
      <c r="J78" s="14">
        <f>G78+I78</f>
        <v>65.325</v>
      </c>
      <c r="K78" s="17">
        <v>6</v>
      </c>
      <c r="L78" s="18"/>
    </row>
    <row r="79" spans="1:12" s="2" customFormat="1" ht="24" customHeight="1">
      <c r="A79" s="12"/>
      <c r="B79" s="15" t="s">
        <v>272</v>
      </c>
      <c r="C79" s="15" t="s">
        <v>273</v>
      </c>
      <c r="D79" s="15" t="s">
        <v>274</v>
      </c>
      <c r="E79" s="15">
        <v>54</v>
      </c>
      <c r="F79" s="15">
        <v>53.5</v>
      </c>
      <c r="G79" s="14">
        <f>E79*0.25+F79*0.25</f>
        <v>26.875</v>
      </c>
      <c r="H79" s="12">
        <v>76.6</v>
      </c>
      <c r="I79" s="14">
        <f>H79*0.5</f>
        <v>38.3</v>
      </c>
      <c r="J79" s="14">
        <f>G79+I79</f>
        <v>65.175</v>
      </c>
      <c r="K79" s="17">
        <v>7</v>
      </c>
      <c r="L79" s="18"/>
    </row>
    <row r="80" spans="1:12" s="2" customFormat="1" ht="24" customHeight="1">
      <c r="A80" s="12"/>
      <c r="B80" s="15" t="s">
        <v>275</v>
      </c>
      <c r="C80" s="15" t="s">
        <v>276</v>
      </c>
      <c r="D80" s="15" t="s">
        <v>277</v>
      </c>
      <c r="E80" s="15">
        <v>54</v>
      </c>
      <c r="F80" s="15">
        <v>53</v>
      </c>
      <c r="G80" s="14">
        <f>E80*0.25+F80*0.25</f>
        <v>26.75</v>
      </c>
      <c r="H80" s="12">
        <v>76.8</v>
      </c>
      <c r="I80" s="14">
        <f>H80*0.5</f>
        <v>38.4</v>
      </c>
      <c r="J80" s="14">
        <f>G80+I80</f>
        <v>65.15</v>
      </c>
      <c r="K80" s="17">
        <v>8</v>
      </c>
      <c r="L80" s="18"/>
    </row>
    <row r="81" spans="1:12" s="2" customFormat="1" ht="24" customHeight="1">
      <c r="A81" s="12"/>
      <c r="B81" s="15" t="s">
        <v>278</v>
      </c>
      <c r="C81" s="15" t="s">
        <v>279</v>
      </c>
      <c r="D81" s="15" t="s">
        <v>280</v>
      </c>
      <c r="E81" s="15">
        <v>53</v>
      </c>
      <c r="F81" s="15">
        <v>60.5</v>
      </c>
      <c r="G81" s="14">
        <f>E81*0.25+F81*0.25</f>
        <v>28.375</v>
      </c>
      <c r="H81" s="12">
        <v>72.6</v>
      </c>
      <c r="I81" s="14">
        <f>H81*0.5</f>
        <v>36.3</v>
      </c>
      <c r="J81" s="14">
        <f>G81+I81</f>
        <v>64.675</v>
      </c>
      <c r="K81" s="17">
        <v>9</v>
      </c>
      <c r="L81" s="18"/>
    </row>
    <row r="82" spans="1:12" s="2" customFormat="1" ht="24" customHeight="1">
      <c r="A82" s="12"/>
      <c r="B82" s="15" t="s">
        <v>281</v>
      </c>
      <c r="C82" s="15" t="s">
        <v>282</v>
      </c>
      <c r="D82" s="15" t="s">
        <v>283</v>
      </c>
      <c r="E82" s="15">
        <v>45</v>
      </c>
      <c r="F82" s="15">
        <v>64.5</v>
      </c>
      <c r="G82" s="14">
        <f>E82*0.25+F82*0.25</f>
        <v>27.375</v>
      </c>
      <c r="H82" s="12">
        <v>73.4</v>
      </c>
      <c r="I82" s="14">
        <f>H82*0.5</f>
        <v>36.7</v>
      </c>
      <c r="J82" s="14">
        <f>G82+I82</f>
        <v>64.075</v>
      </c>
      <c r="K82" s="17">
        <v>10</v>
      </c>
      <c r="L82" s="18"/>
    </row>
    <row r="83" spans="1:12" s="2" customFormat="1" ht="24" customHeight="1">
      <c r="A83" s="12"/>
      <c r="B83" s="15" t="s">
        <v>284</v>
      </c>
      <c r="C83" s="15" t="s">
        <v>285</v>
      </c>
      <c r="D83" s="15" t="s">
        <v>286</v>
      </c>
      <c r="E83" s="15">
        <v>59</v>
      </c>
      <c r="F83" s="15">
        <v>55</v>
      </c>
      <c r="G83" s="14">
        <f>E83*0.25+F83*0.25</f>
        <v>28.5</v>
      </c>
      <c r="H83" s="12">
        <v>69.8</v>
      </c>
      <c r="I83" s="14">
        <f>H83*0.5</f>
        <v>34.9</v>
      </c>
      <c r="J83" s="14">
        <f>G83+I83</f>
        <v>63.4</v>
      </c>
      <c r="K83" s="17">
        <v>11</v>
      </c>
      <c r="L83" s="18"/>
    </row>
    <row r="84" spans="1:12" s="2" customFormat="1" ht="24" customHeight="1">
      <c r="A84" s="12"/>
      <c r="B84" s="15" t="s">
        <v>287</v>
      </c>
      <c r="C84" s="15" t="s">
        <v>288</v>
      </c>
      <c r="D84" s="15" t="s">
        <v>289</v>
      </c>
      <c r="E84" s="15">
        <v>51</v>
      </c>
      <c r="F84" s="15">
        <v>56.5</v>
      </c>
      <c r="G84" s="14">
        <f>E84*0.25+F84*0.25</f>
        <v>26.875</v>
      </c>
      <c r="H84" s="12">
        <v>72</v>
      </c>
      <c r="I84" s="14">
        <f>H84*0.5</f>
        <v>36</v>
      </c>
      <c r="J84" s="14">
        <f>G84+I84</f>
        <v>62.875</v>
      </c>
      <c r="K84" s="17">
        <v>12</v>
      </c>
      <c r="L84" s="18"/>
    </row>
    <row r="85" spans="1:12" s="2" customFormat="1" ht="24" customHeight="1">
      <c r="A85" s="12"/>
      <c r="B85" s="15" t="s">
        <v>290</v>
      </c>
      <c r="C85" s="15" t="s">
        <v>291</v>
      </c>
      <c r="D85" s="15" t="s">
        <v>292</v>
      </c>
      <c r="E85" s="15">
        <v>48</v>
      </c>
      <c r="F85" s="15">
        <v>59</v>
      </c>
      <c r="G85" s="14">
        <f>E85*0.25+F85*0.25</f>
        <v>26.75</v>
      </c>
      <c r="H85" s="12">
        <v>70.4</v>
      </c>
      <c r="I85" s="14">
        <f>H85*0.5</f>
        <v>35.2</v>
      </c>
      <c r="J85" s="14">
        <f>G85+I85</f>
        <v>61.95</v>
      </c>
      <c r="K85" s="17">
        <v>13</v>
      </c>
      <c r="L85" s="18"/>
    </row>
    <row r="86" spans="1:12" s="2" customFormat="1" ht="24" customHeight="1">
      <c r="A86" s="12"/>
      <c r="B86" s="15" t="s">
        <v>293</v>
      </c>
      <c r="C86" s="15" t="s">
        <v>294</v>
      </c>
      <c r="D86" s="15" t="s">
        <v>295</v>
      </c>
      <c r="E86" s="15">
        <v>64</v>
      </c>
      <c r="F86" s="15">
        <v>45</v>
      </c>
      <c r="G86" s="14">
        <f>E86*0.25+F86*0.25</f>
        <v>27.25</v>
      </c>
      <c r="H86" s="12">
        <v>68.2</v>
      </c>
      <c r="I86" s="14">
        <f>H86*0.5</f>
        <v>34.1</v>
      </c>
      <c r="J86" s="14">
        <f>G86+I86</f>
        <v>61.35</v>
      </c>
      <c r="K86" s="17">
        <v>14</v>
      </c>
      <c r="L86" s="18"/>
    </row>
    <row r="87" spans="1:12" s="2" customFormat="1" ht="24" customHeight="1">
      <c r="A87" s="12"/>
      <c r="B87" s="15" t="s">
        <v>296</v>
      </c>
      <c r="C87" s="15" t="s">
        <v>297</v>
      </c>
      <c r="D87" s="15" t="s">
        <v>298</v>
      </c>
      <c r="E87" s="15">
        <v>46</v>
      </c>
      <c r="F87" s="15">
        <v>58</v>
      </c>
      <c r="G87" s="14">
        <f>E87*0.25+F87*0.25</f>
        <v>26</v>
      </c>
      <c r="H87" s="12">
        <v>70.6</v>
      </c>
      <c r="I87" s="14">
        <f>H87*0.5</f>
        <v>35.3</v>
      </c>
      <c r="J87" s="14">
        <f>G87+I87</f>
        <v>61.3</v>
      </c>
      <c r="K87" s="17">
        <v>15</v>
      </c>
      <c r="L87" s="18"/>
    </row>
    <row r="88" spans="1:12" s="2" customFormat="1" ht="24" customHeight="1">
      <c r="A88" s="12"/>
      <c r="B88" s="13" t="s">
        <v>299</v>
      </c>
      <c r="C88" s="13" t="s">
        <v>300</v>
      </c>
      <c r="D88" s="13" t="s">
        <v>301</v>
      </c>
      <c r="E88" s="13" t="s">
        <v>302</v>
      </c>
      <c r="F88" s="13" t="s">
        <v>37</v>
      </c>
      <c r="G88" s="14">
        <f>E88*0.25+F88*0.25</f>
        <v>26.125</v>
      </c>
      <c r="H88" s="12">
        <v>61.6</v>
      </c>
      <c r="I88" s="14">
        <f>H88*0.5</f>
        <v>30.8</v>
      </c>
      <c r="J88" s="14">
        <f>G88+I88</f>
        <v>56.925</v>
      </c>
      <c r="K88" s="17">
        <v>16</v>
      </c>
      <c r="L88" s="18"/>
    </row>
    <row r="89" spans="1:12" s="2" customFormat="1" ht="24" customHeight="1">
      <c r="A89" s="12" t="s">
        <v>303</v>
      </c>
      <c r="B89" s="15" t="s">
        <v>304</v>
      </c>
      <c r="C89" s="15" t="s">
        <v>305</v>
      </c>
      <c r="D89" s="15" t="s">
        <v>306</v>
      </c>
      <c r="E89" s="15">
        <v>63</v>
      </c>
      <c r="F89" s="15">
        <v>65.5</v>
      </c>
      <c r="G89" s="14">
        <f aca="true" t="shared" si="6" ref="G89:G106">E89*0.25+F89*0.25</f>
        <v>32.125</v>
      </c>
      <c r="H89" s="12">
        <v>82.9</v>
      </c>
      <c r="I89" s="14">
        <f aca="true" t="shared" si="7" ref="I89:I106">H89*0.5</f>
        <v>41.45</v>
      </c>
      <c r="J89" s="14">
        <f aca="true" t="shared" si="8" ref="J89:J106">G89+I89</f>
        <v>73.575</v>
      </c>
      <c r="K89" s="17">
        <v>1</v>
      </c>
      <c r="L89" s="18"/>
    </row>
    <row r="90" spans="1:12" s="2" customFormat="1" ht="24" customHeight="1">
      <c r="A90" s="12"/>
      <c r="B90" s="15" t="s">
        <v>307</v>
      </c>
      <c r="C90" s="15" t="s">
        <v>308</v>
      </c>
      <c r="D90" s="15" t="s">
        <v>309</v>
      </c>
      <c r="E90" s="15">
        <v>61</v>
      </c>
      <c r="F90" s="15">
        <v>67.5</v>
      </c>
      <c r="G90" s="14">
        <f t="shared" si="6"/>
        <v>32.125</v>
      </c>
      <c r="H90" s="12">
        <v>81.56</v>
      </c>
      <c r="I90" s="14">
        <f t="shared" si="7"/>
        <v>40.78</v>
      </c>
      <c r="J90" s="14">
        <f t="shared" si="8"/>
        <v>72.905</v>
      </c>
      <c r="K90" s="17">
        <v>2</v>
      </c>
      <c r="L90" s="18"/>
    </row>
    <row r="91" spans="1:12" s="2" customFormat="1" ht="24" customHeight="1">
      <c r="A91" s="12"/>
      <c r="B91" s="15" t="s">
        <v>310</v>
      </c>
      <c r="C91" s="15" t="s">
        <v>311</v>
      </c>
      <c r="D91" s="15" t="s">
        <v>312</v>
      </c>
      <c r="E91" s="15">
        <v>66</v>
      </c>
      <c r="F91" s="15">
        <v>62.5</v>
      </c>
      <c r="G91" s="14">
        <f t="shared" si="6"/>
        <v>32.125</v>
      </c>
      <c r="H91" s="12">
        <v>79.7</v>
      </c>
      <c r="I91" s="14">
        <f t="shared" si="7"/>
        <v>39.85</v>
      </c>
      <c r="J91" s="14">
        <f t="shared" si="8"/>
        <v>71.975</v>
      </c>
      <c r="K91" s="17">
        <v>3</v>
      </c>
      <c r="L91" s="18"/>
    </row>
    <row r="92" spans="1:12" s="2" customFormat="1" ht="24" customHeight="1">
      <c r="A92" s="12"/>
      <c r="B92" s="15" t="s">
        <v>313</v>
      </c>
      <c r="C92" s="15" t="s">
        <v>314</v>
      </c>
      <c r="D92" s="15" t="s">
        <v>315</v>
      </c>
      <c r="E92" s="15">
        <v>64</v>
      </c>
      <c r="F92" s="15">
        <v>66.5</v>
      </c>
      <c r="G92" s="14">
        <f t="shared" si="6"/>
        <v>32.625</v>
      </c>
      <c r="H92" s="12">
        <v>77.4</v>
      </c>
      <c r="I92" s="14">
        <f t="shared" si="7"/>
        <v>38.7</v>
      </c>
      <c r="J92" s="14">
        <f t="shared" si="8"/>
        <v>71.325</v>
      </c>
      <c r="K92" s="17">
        <v>4</v>
      </c>
      <c r="L92" s="18"/>
    </row>
    <row r="93" spans="1:12" s="2" customFormat="1" ht="24" customHeight="1">
      <c r="A93" s="12"/>
      <c r="B93" s="15" t="s">
        <v>316</v>
      </c>
      <c r="C93" s="15" t="s">
        <v>317</v>
      </c>
      <c r="D93" s="15" t="s">
        <v>318</v>
      </c>
      <c r="E93" s="15">
        <v>62</v>
      </c>
      <c r="F93" s="15">
        <v>65.5</v>
      </c>
      <c r="G93" s="14">
        <f t="shared" si="6"/>
        <v>31.875</v>
      </c>
      <c r="H93" s="12">
        <v>78.1</v>
      </c>
      <c r="I93" s="14">
        <f t="shared" si="7"/>
        <v>39.05</v>
      </c>
      <c r="J93" s="14">
        <f t="shared" si="8"/>
        <v>70.925</v>
      </c>
      <c r="K93" s="17">
        <v>5</v>
      </c>
      <c r="L93" s="18"/>
    </row>
    <row r="94" spans="1:12" s="2" customFormat="1" ht="24" customHeight="1">
      <c r="A94" s="12"/>
      <c r="B94" s="15" t="s">
        <v>319</v>
      </c>
      <c r="C94" s="15" t="s">
        <v>320</v>
      </c>
      <c r="D94" s="15" t="s">
        <v>321</v>
      </c>
      <c r="E94" s="15">
        <v>59</v>
      </c>
      <c r="F94" s="15">
        <v>67.5</v>
      </c>
      <c r="G94" s="14">
        <f t="shared" si="6"/>
        <v>31.625</v>
      </c>
      <c r="H94" s="12">
        <v>77.64</v>
      </c>
      <c r="I94" s="14">
        <f t="shared" si="7"/>
        <v>38.82</v>
      </c>
      <c r="J94" s="14">
        <f t="shared" si="8"/>
        <v>70.445</v>
      </c>
      <c r="K94" s="17">
        <v>6</v>
      </c>
      <c r="L94" s="18"/>
    </row>
    <row r="95" spans="1:12" s="2" customFormat="1" ht="24" customHeight="1">
      <c r="A95" s="12"/>
      <c r="B95" s="15" t="s">
        <v>322</v>
      </c>
      <c r="C95" s="15" t="s">
        <v>323</v>
      </c>
      <c r="D95" s="15" t="s">
        <v>324</v>
      </c>
      <c r="E95" s="15">
        <v>62</v>
      </c>
      <c r="F95" s="15">
        <v>69</v>
      </c>
      <c r="G95" s="14">
        <f t="shared" si="6"/>
        <v>32.75</v>
      </c>
      <c r="H95" s="12">
        <v>74.7</v>
      </c>
      <c r="I95" s="14">
        <f t="shared" si="7"/>
        <v>37.35</v>
      </c>
      <c r="J95" s="14">
        <f t="shared" si="8"/>
        <v>70.1</v>
      </c>
      <c r="K95" s="17">
        <v>7</v>
      </c>
      <c r="L95" s="18"/>
    </row>
    <row r="96" spans="1:12" s="2" customFormat="1" ht="24" customHeight="1">
      <c r="A96" s="12"/>
      <c r="B96" s="15" t="s">
        <v>325</v>
      </c>
      <c r="C96" s="15" t="s">
        <v>326</v>
      </c>
      <c r="D96" s="15" t="s">
        <v>327</v>
      </c>
      <c r="E96" s="15">
        <v>64</v>
      </c>
      <c r="F96" s="15">
        <v>58.5</v>
      </c>
      <c r="G96" s="14">
        <f t="shared" si="6"/>
        <v>30.625</v>
      </c>
      <c r="H96" s="12">
        <v>78</v>
      </c>
      <c r="I96" s="14">
        <f t="shared" si="7"/>
        <v>39</v>
      </c>
      <c r="J96" s="14">
        <f t="shared" si="8"/>
        <v>69.625</v>
      </c>
      <c r="K96" s="17">
        <v>8</v>
      </c>
      <c r="L96" s="18"/>
    </row>
    <row r="97" spans="1:12" s="2" customFormat="1" ht="24" customHeight="1">
      <c r="A97" s="12"/>
      <c r="B97" s="15" t="s">
        <v>328</v>
      </c>
      <c r="C97" s="15" t="s">
        <v>329</v>
      </c>
      <c r="D97" s="15" t="s">
        <v>330</v>
      </c>
      <c r="E97" s="15">
        <v>60</v>
      </c>
      <c r="F97" s="15">
        <v>66</v>
      </c>
      <c r="G97" s="14">
        <f t="shared" si="6"/>
        <v>31.5</v>
      </c>
      <c r="H97" s="12">
        <v>76.1</v>
      </c>
      <c r="I97" s="14">
        <f t="shared" si="7"/>
        <v>38.05</v>
      </c>
      <c r="J97" s="14">
        <f t="shared" si="8"/>
        <v>69.55</v>
      </c>
      <c r="K97" s="17">
        <v>9</v>
      </c>
      <c r="L97" s="18"/>
    </row>
    <row r="98" spans="1:12" s="2" customFormat="1" ht="24" customHeight="1">
      <c r="A98" s="12"/>
      <c r="B98" s="15" t="s">
        <v>331</v>
      </c>
      <c r="C98" s="15" t="s">
        <v>332</v>
      </c>
      <c r="D98" s="15" t="s">
        <v>333</v>
      </c>
      <c r="E98" s="15">
        <v>57</v>
      </c>
      <c r="F98" s="15">
        <v>61.5</v>
      </c>
      <c r="G98" s="14">
        <f t="shared" si="6"/>
        <v>29.625</v>
      </c>
      <c r="H98" s="12">
        <v>78.7</v>
      </c>
      <c r="I98" s="14">
        <f t="shared" si="7"/>
        <v>39.35</v>
      </c>
      <c r="J98" s="14">
        <f t="shared" si="8"/>
        <v>68.975</v>
      </c>
      <c r="K98" s="17">
        <v>10</v>
      </c>
      <c r="L98" s="18"/>
    </row>
    <row r="99" spans="1:12" s="2" customFormat="1" ht="24" customHeight="1">
      <c r="A99" s="12"/>
      <c r="B99" s="15" t="s">
        <v>334</v>
      </c>
      <c r="C99" s="15" t="s">
        <v>335</v>
      </c>
      <c r="D99" s="15" t="s">
        <v>336</v>
      </c>
      <c r="E99" s="15">
        <v>59</v>
      </c>
      <c r="F99" s="15">
        <v>66</v>
      </c>
      <c r="G99" s="14">
        <f t="shared" si="6"/>
        <v>31.25</v>
      </c>
      <c r="H99" s="12">
        <v>74.7</v>
      </c>
      <c r="I99" s="14">
        <f t="shared" si="7"/>
        <v>37.35</v>
      </c>
      <c r="J99" s="14">
        <f t="shared" si="8"/>
        <v>68.6</v>
      </c>
      <c r="K99" s="17">
        <v>11</v>
      </c>
      <c r="L99" s="18"/>
    </row>
    <row r="100" spans="1:12" s="2" customFormat="1" ht="24" customHeight="1">
      <c r="A100" s="12"/>
      <c r="B100" s="15" t="s">
        <v>337</v>
      </c>
      <c r="C100" s="15" t="s">
        <v>338</v>
      </c>
      <c r="D100" s="15" t="s">
        <v>339</v>
      </c>
      <c r="E100" s="15">
        <v>61</v>
      </c>
      <c r="F100" s="15">
        <v>59</v>
      </c>
      <c r="G100" s="14">
        <f t="shared" si="6"/>
        <v>30</v>
      </c>
      <c r="H100" s="12">
        <v>76.8</v>
      </c>
      <c r="I100" s="14">
        <f t="shared" si="7"/>
        <v>38.4</v>
      </c>
      <c r="J100" s="14">
        <f t="shared" si="8"/>
        <v>68.4</v>
      </c>
      <c r="K100" s="17">
        <v>12</v>
      </c>
      <c r="L100" s="18"/>
    </row>
    <row r="101" spans="1:12" s="2" customFormat="1" ht="24" customHeight="1">
      <c r="A101" s="12"/>
      <c r="B101" s="15" t="s">
        <v>340</v>
      </c>
      <c r="C101" s="15" t="s">
        <v>341</v>
      </c>
      <c r="D101" s="15" t="s">
        <v>342</v>
      </c>
      <c r="E101" s="15">
        <v>57</v>
      </c>
      <c r="F101" s="15">
        <v>59</v>
      </c>
      <c r="G101" s="14">
        <f t="shared" si="6"/>
        <v>29</v>
      </c>
      <c r="H101" s="12">
        <v>78.8</v>
      </c>
      <c r="I101" s="14">
        <f t="shared" si="7"/>
        <v>39.4</v>
      </c>
      <c r="J101" s="14">
        <f t="shared" si="8"/>
        <v>68.4</v>
      </c>
      <c r="K101" s="17">
        <v>12</v>
      </c>
      <c r="L101" s="18"/>
    </row>
    <row r="102" spans="1:12" s="2" customFormat="1" ht="24" customHeight="1">
      <c r="A102" s="12"/>
      <c r="B102" s="15" t="s">
        <v>343</v>
      </c>
      <c r="C102" s="15" t="s">
        <v>344</v>
      </c>
      <c r="D102" s="15" t="s">
        <v>345</v>
      </c>
      <c r="E102" s="15">
        <v>56</v>
      </c>
      <c r="F102" s="15">
        <v>59.5</v>
      </c>
      <c r="G102" s="14">
        <f t="shared" si="6"/>
        <v>28.875</v>
      </c>
      <c r="H102" s="12">
        <v>76.4</v>
      </c>
      <c r="I102" s="14">
        <f t="shared" si="7"/>
        <v>38.2</v>
      </c>
      <c r="J102" s="14">
        <f t="shared" si="8"/>
        <v>67.075</v>
      </c>
      <c r="K102" s="17">
        <v>14</v>
      </c>
      <c r="L102" s="18"/>
    </row>
    <row r="103" spans="1:12" s="2" customFormat="1" ht="24" customHeight="1">
      <c r="A103" s="12"/>
      <c r="B103" s="15" t="s">
        <v>346</v>
      </c>
      <c r="C103" s="15" t="s">
        <v>347</v>
      </c>
      <c r="D103" s="15" t="s">
        <v>348</v>
      </c>
      <c r="E103" s="15">
        <v>54</v>
      </c>
      <c r="F103" s="15">
        <v>65</v>
      </c>
      <c r="G103" s="14">
        <f t="shared" si="6"/>
        <v>29.75</v>
      </c>
      <c r="H103" s="12">
        <v>74.5</v>
      </c>
      <c r="I103" s="14">
        <f t="shared" si="7"/>
        <v>37.25</v>
      </c>
      <c r="J103" s="14">
        <f t="shared" si="8"/>
        <v>67</v>
      </c>
      <c r="K103" s="17">
        <v>15</v>
      </c>
      <c r="L103" s="18"/>
    </row>
    <row r="104" spans="1:12" s="2" customFormat="1" ht="24" customHeight="1">
      <c r="A104" s="12"/>
      <c r="B104" s="15" t="s">
        <v>349</v>
      </c>
      <c r="C104" s="15" t="s">
        <v>350</v>
      </c>
      <c r="D104" s="15" t="s">
        <v>351</v>
      </c>
      <c r="E104" s="15">
        <v>56</v>
      </c>
      <c r="F104" s="15">
        <v>62</v>
      </c>
      <c r="G104" s="14">
        <f t="shared" si="6"/>
        <v>29.5</v>
      </c>
      <c r="H104" s="12">
        <v>74.6</v>
      </c>
      <c r="I104" s="14">
        <f t="shared" si="7"/>
        <v>37.3</v>
      </c>
      <c r="J104" s="14">
        <f t="shared" si="8"/>
        <v>66.8</v>
      </c>
      <c r="K104" s="17">
        <v>16</v>
      </c>
      <c r="L104" s="18"/>
    </row>
    <row r="105" spans="1:12" s="2" customFormat="1" ht="24" customHeight="1">
      <c r="A105" s="12"/>
      <c r="B105" s="15" t="s">
        <v>352</v>
      </c>
      <c r="C105" s="15" t="s">
        <v>353</v>
      </c>
      <c r="D105" s="15" t="s">
        <v>354</v>
      </c>
      <c r="E105" s="15">
        <v>56</v>
      </c>
      <c r="F105" s="15">
        <v>62.5</v>
      </c>
      <c r="G105" s="14">
        <f t="shared" si="6"/>
        <v>29.625</v>
      </c>
      <c r="H105" s="12">
        <v>74.2</v>
      </c>
      <c r="I105" s="14">
        <f t="shared" si="7"/>
        <v>37.1</v>
      </c>
      <c r="J105" s="14">
        <f t="shared" si="8"/>
        <v>66.725</v>
      </c>
      <c r="K105" s="17">
        <v>17</v>
      </c>
      <c r="L105" s="18"/>
    </row>
    <row r="106" spans="1:12" s="2" customFormat="1" ht="24" customHeight="1">
      <c r="A106" s="12"/>
      <c r="B106" s="15" t="s">
        <v>355</v>
      </c>
      <c r="C106" s="15" t="s">
        <v>356</v>
      </c>
      <c r="D106" s="15" t="s">
        <v>357</v>
      </c>
      <c r="E106" s="15">
        <v>61</v>
      </c>
      <c r="F106" s="15">
        <v>59</v>
      </c>
      <c r="G106" s="14">
        <f t="shared" si="6"/>
        <v>30</v>
      </c>
      <c r="H106" s="12">
        <v>73</v>
      </c>
      <c r="I106" s="14">
        <f t="shared" si="7"/>
        <v>36.5</v>
      </c>
      <c r="J106" s="14">
        <f t="shared" si="8"/>
        <v>66.5</v>
      </c>
      <c r="K106" s="17">
        <v>18</v>
      </c>
      <c r="L106" s="18"/>
    </row>
    <row r="107" spans="1:11" s="2" customFormat="1" ht="13.5">
      <c r="A107" s="19"/>
      <c r="B107" s="20"/>
      <c r="C107" s="20"/>
      <c r="D107" s="20"/>
      <c r="E107" s="20"/>
      <c r="F107" s="20"/>
      <c r="G107" s="21"/>
      <c r="K107" s="22"/>
    </row>
    <row r="108" spans="1:11" s="2" customFormat="1" ht="13.5">
      <c r="A108" s="19"/>
      <c r="B108" s="20"/>
      <c r="C108" s="20"/>
      <c r="D108" s="20"/>
      <c r="E108" s="20"/>
      <c r="F108" s="20"/>
      <c r="G108" s="21"/>
      <c r="K108" s="22"/>
    </row>
    <row r="109" spans="1:11" s="2" customFormat="1" ht="13.5">
      <c r="A109" s="19"/>
      <c r="B109" s="20"/>
      <c r="C109" s="20"/>
      <c r="D109" s="20"/>
      <c r="E109" s="20"/>
      <c r="F109" s="20"/>
      <c r="G109" s="21"/>
      <c r="K109" s="22"/>
    </row>
    <row r="110" spans="1:11" s="2" customFormat="1" ht="13.5">
      <c r="A110" s="19"/>
      <c r="B110" s="20"/>
      <c r="C110" s="20"/>
      <c r="D110" s="20"/>
      <c r="E110" s="20"/>
      <c r="F110" s="20"/>
      <c r="G110" s="21"/>
      <c r="K110" s="22"/>
    </row>
    <row r="111" spans="1:11" s="2" customFormat="1" ht="13.5">
      <c r="A111" s="19"/>
      <c r="B111" s="20"/>
      <c r="C111" s="20"/>
      <c r="D111" s="20"/>
      <c r="E111" s="20"/>
      <c r="F111" s="20"/>
      <c r="G111" s="21"/>
      <c r="K111" s="22"/>
    </row>
    <row r="112" spans="1:11" s="2" customFormat="1" ht="13.5">
      <c r="A112" s="19"/>
      <c r="B112" s="20"/>
      <c r="C112" s="20"/>
      <c r="D112" s="20"/>
      <c r="E112" s="20"/>
      <c r="F112" s="20"/>
      <c r="G112" s="21"/>
      <c r="K112" s="22"/>
    </row>
    <row r="113" spans="1:11" s="2" customFormat="1" ht="13.5">
      <c r="A113" s="19"/>
      <c r="B113" s="20"/>
      <c r="C113" s="20"/>
      <c r="D113" s="20"/>
      <c r="E113" s="20"/>
      <c r="F113" s="20"/>
      <c r="G113" s="21"/>
      <c r="K113" s="22"/>
    </row>
    <row r="114" spans="1:11" s="2" customFormat="1" ht="13.5">
      <c r="A114" s="19"/>
      <c r="B114" s="20"/>
      <c r="C114" s="20"/>
      <c r="D114" s="20"/>
      <c r="E114" s="20"/>
      <c r="F114" s="20"/>
      <c r="G114" s="21"/>
      <c r="K114" s="22"/>
    </row>
    <row r="115" spans="1:11" s="2" customFormat="1" ht="13.5">
      <c r="A115" s="19"/>
      <c r="B115" s="20"/>
      <c r="C115" s="20"/>
      <c r="D115" s="20"/>
      <c r="E115" s="20"/>
      <c r="F115" s="20"/>
      <c r="G115" s="21"/>
      <c r="K115" s="22"/>
    </row>
    <row r="116" spans="1:11" s="2" customFormat="1" ht="13.5">
      <c r="A116" s="19"/>
      <c r="B116" s="20"/>
      <c r="C116" s="20"/>
      <c r="D116" s="20"/>
      <c r="E116" s="20"/>
      <c r="F116" s="20"/>
      <c r="G116" s="21"/>
      <c r="K116" s="22"/>
    </row>
    <row r="117" spans="1:11" s="2" customFormat="1" ht="13.5">
      <c r="A117" s="19"/>
      <c r="B117" s="20"/>
      <c r="C117" s="20"/>
      <c r="D117" s="20"/>
      <c r="E117" s="20"/>
      <c r="F117" s="20"/>
      <c r="G117" s="21"/>
      <c r="K117" s="22"/>
    </row>
    <row r="118" spans="1:11" s="2" customFormat="1" ht="13.5">
      <c r="A118" s="19"/>
      <c r="B118" s="20"/>
      <c r="C118" s="20"/>
      <c r="D118" s="20"/>
      <c r="E118" s="20"/>
      <c r="F118" s="20"/>
      <c r="G118" s="21"/>
      <c r="K118" s="22"/>
    </row>
    <row r="119" spans="1:11" s="2" customFormat="1" ht="13.5">
      <c r="A119" s="19"/>
      <c r="B119" s="20"/>
      <c r="C119" s="20"/>
      <c r="D119" s="20"/>
      <c r="E119" s="20"/>
      <c r="F119" s="20"/>
      <c r="G119" s="21"/>
      <c r="K119" s="22"/>
    </row>
    <row r="120" spans="1:11" s="2" customFormat="1" ht="13.5">
      <c r="A120" s="19"/>
      <c r="B120" s="20"/>
      <c r="C120" s="20"/>
      <c r="D120" s="20"/>
      <c r="E120" s="20"/>
      <c r="F120" s="20"/>
      <c r="G120" s="21"/>
      <c r="K120" s="22"/>
    </row>
    <row r="121" spans="1:11" s="2" customFormat="1" ht="13.5">
      <c r="A121" s="19"/>
      <c r="B121" s="20"/>
      <c r="C121" s="20"/>
      <c r="D121" s="20"/>
      <c r="E121" s="20"/>
      <c r="F121" s="20"/>
      <c r="G121" s="21"/>
      <c r="K121" s="22"/>
    </row>
    <row r="122" spans="1:11" s="2" customFormat="1" ht="13.5">
      <c r="A122" s="19"/>
      <c r="B122" s="20"/>
      <c r="C122" s="20"/>
      <c r="D122" s="20"/>
      <c r="E122" s="20"/>
      <c r="F122" s="20"/>
      <c r="G122" s="21"/>
      <c r="K122" s="22"/>
    </row>
    <row r="123" spans="1:11" s="2" customFormat="1" ht="13.5">
      <c r="A123" s="19"/>
      <c r="B123" s="20"/>
      <c r="C123" s="20"/>
      <c r="D123" s="20"/>
      <c r="E123" s="20"/>
      <c r="F123" s="20"/>
      <c r="G123" s="21"/>
      <c r="K123" s="22"/>
    </row>
    <row r="124" spans="1:11" s="2" customFormat="1" ht="13.5">
      <c r="A124" s="19"/>
      <c r="B124" s="20"/>
      <c r="C124" s="20"/>
      <c r="D124" s="20"/>
      <c r="E124" s="20"/>
      <c r="F124" s="20"/>
      <c r="G124" s="21"/>
      <c r="K124" s="22"/>
    </row>
    <row r="125" spans="1:11" s="2" customFormat="1" ht="13.5">
      <c r="A125" s="19"/>
      <c r="B125" s="20"/>
      <c r="C125" s="20"/>
      <c r="D125" s="20"/>
      <c r="E125" s="20"/>
      <c r="F125" s="20"/>
      <c r="G125" s="21"/>
      <c r="K125" s="22"/>
    </row>
    <row r="126" spans="1:11" s="2" customFormat="1" ht="13.5">
      <c r="A126" s="19"/>
      <c r="B126" s="20"/>
      <c r="C126" s="20"/>
      <c r="D126" s="20"/>
      <c r="E126" s="20"/>
      <c r="F126" s="20"/>
      <c r="G126" s="21"/>
      <c r="K126" s="22"/>
    </row>
    <row r="127" spans="1:11" s="2" customFormat="1" ht="13.5">
      <c r="A127" s="19"/>
      <c r="B127" s="20"/>
      <c r="C127" s="20"/>
      <c r="D127" s="20"/>
      <c r="E127" s="20"/>
      <c r="F127" s="20"/>
      <c r="G127" s="21"/>
      <c r="K127" s="22"/>
    </row>
  </sheetData>
  <sheetProtection/>
  <mergeCells count="12">
    <mergeCell ref="A1:L1"/>
    <mergeCell ref="A3:A10"/>
    <mergeCell ref="A11:A13"/>
    <mergeCell ref="A14:A16"/>
    <mergeCell ref="A17:A18"/>
    <mergeCell ref="A19:A20"/>
    <mergeCell ref="A21:A32"/>
    <mergeCell ref="A33:A44"/>
    <mergeCell ref="A45:A57"/>
    <mergeCell ref="A58:A72"/>
    <mergeCell ref="A73:A88"/>
    <mergeCell ref="A89:A106"/>
  </mergeCells>
  <printOptions/>
  <pageMargins left="0.39" right="0.31" top="0.71" bottom="0.59" header="0.51" footer="0.51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2019-06-03T01:54:52Z</cp:lastPrinted>
  <dcterms:created xsi:type="dcterms:W3CDTF">2010-09-15T02:13:25Z</dcterms:created>
  <dcterms:modified xsi:type="dcterms:W3CDTF">2019-06-03T08:40:07Z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