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<sst xmlns="http://schemas.openxmlformats.org/spreadsheetml/2006/main" count="53">
  <si>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米易县2018年下半年公开考试招聘警务辅助人员拟聘用人员信息表（文职辅警）</t>
  </si>
  <si>
    <t>准考证号</t>
  </si>
  <si>
    <t>姓名</t>
  </si>
  <si>
    <t>性别</t>
  </si>
  <si>
    <t>民族</t>
  </si>
  <si>
    <t>是否退伍</t>
  </si>
  <si>
    <t>报考岗位</t>
  </si>
  <si>
    <t>笔试成绩</t>
  </si>
  <si>
    <t>笔试折合60%成绩</t>
  </si>
  <si>
    <t>面试成绩</t>
  </si>
  <si>
    <t>面试折合40%成绩</t>
  </si>
  <si>
    <t>体能测试成绩</t>
  </si>
  <si>
    <t>考试总成绩</t>
  </si>
  <si>
    <t>排名</t>
  </si>
  <si>
    <t>体检</t>
  </si>
  <si>
    <t>政审</t>
  </si>
  <si>
    <t>马志珍</t>
  </si>
  <si>
    <t>女</t>
  </si>
  <si>
    <t>彝</t>
  </si>
  <si>
    <t>否</t>
  </si>
  <si>
    <t>文职</t>
  </si>
  <si>
    <t>合格</t>
  </si>
  <si>
    <t>陈静</t>
  </si>
  <si>
    <t>汉</t>
  </si>
  <si>
    <t>是</t>
  </si>
  <si>
    <t>崔江</t>
  </si>
  <si>
    <t>男</t>
  </si>
  <si>
    <t>邱建英</t>
  </si>
  <si>
    <t>米易县2018年下半年公开考试招聘警务辅助人员拟聘用人员信息表（勤务辅警）</t>
  </si>
  <si>
    <t>笔试折合40%成绩</t>
  </si>
  <si>
    <t>面试折合60%成绩</t>
  </si>
  <si>
    <t>范霁铃</t>
  </si>
  <si>
    <t>勤务</t>
  </si>
  <si>
    <r>
      <rPr>
        <sz val="14.5"/>
        <color indexed="8"/>
        <rFont val="方正仿宋_GBK"/>
        <charset val="134"/>
      </rPr>
      <t>合格</t>
    </r>
  </si>
  <si>
    <t>卢小波</t>
  </si>
  <si>
    <t>倪志祥</t>
  </si>
  <si>
    <t>赵剑华</t>
  </si>
  <si>
    <t>刘俊</t>
  </si>
  <si>
    <t>李超</t>
  </si>
  <si>
    <t>蒙</t>
  </si>
  <si>
    <t>熊良</t>
  </si>
  <si>
    <t>唐恭辉</t>
  </si>
  <si>
    <t>李俊</t>
  </si>
  <si>
    <t>高宇腾</t>
  </si>
  <si>
    <r>
      <rPr>
        <sz val="14.5"/>
        <rFont val="方正仿宋_GBK"/>
        <charset val="134"/>
      </rPr>
      <t>合格</t>
    </r>
  </si>
  <si>
    <t>米易县2018年下半年公开考试招聘警务辅助人员拟聘用人员信息表（驾驶员）</t>
  </si>
  <si>
    <t>抽签号</t>
  </si>
  <si>
    <t>场内考试成绩</t>
  </si>
  <si>
    <t>道路考试成绩</t>
  </si>
  <si>
    <t>总成绩</t>
  </si>
  <si>
    <t>余小刚</t>
  </si>
  <si>
    <t>驾驶员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</si>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</sst>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4.5"/>
      <color rgb="FF000000"/>
      <name val="Times New Roman"/>
      <charset val="0"/>
    </font>
    <font>
      <sz val="12"/>
      <name val="方正小标宋_GBK"/>
      <charset val="134"/>
    </font>
    <font>
      <sz val="14.5"/>
      <color theme="1"/>
      <name val="方正仿宋_GBK"/>
      <charset val="134"/>
    </font>
    <font>
      <sz val="14.5"/>
      <color theme="1"/>
      <name val="Times New Roman"/>
      <charset val="0"/>
    </font>
    <font>
      <sz val="14.5"/>
      <color rgb="FF000000"/>
      <name val="宋体"/>
      <charset val="0"/>
    </font>
    <font>
      <sz val="14.5"/>
      <color theme="1"/>
      <name val="宋体"/>
      <charset val="0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.5"/>
      <color indexed="8"/>
      <name val="方正仿宋_GBK"/>
      <charset val="134"/>
    </font>
    <font>
      <sz val="14.5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8" fillId="6" borderId="3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A18" sqref="A18:O20"/>
    </sheetView>
  </sheetViews>
  <sheetFormatPr defaultColWidth="9" defaultRowHeight="13.5"/>
  <cols>
    <col min="1" max="1" width="9.75" customWidth="1"/>
    <col min="2" max="2" width="10" customWidth="1"/>
    <col min="3" max="3" width="9.625" customWidth="1"/>
    <col min="4" max="4" width="9.75" customWidth="1"/>
    <col min="5" max="5" width="9.875" customWidth="1"/>
    <col min="6" max="6" width="9.625" customWidth="1"/>
    <col min="7" max="7" width="9.5" customWidth="1"/>
    <col min="8" max="8" width="10.125" customWidth="1"/>
    <col min="9" max="9" width="9.375" customWidth="1"/>
    <col min="10" max="10" width="10.125" customWidth="1"/>
    <col min="12" max="12" width="12.75" customWidth="1"/>
    <col min="14" max="14" width="10.25" customWidth="1"/>
  </cols>
  <sheetData>
    <row r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3" t="s">
        <v>14</v>
      </c>
      <c r="O2" s="9" t="s">
        <v>15</v>
      </c>
    </row>
    <row r="3" ht="30" customHeight="1" spans="1:15">
      <c r="A3" s="4">
        <v>409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>
        <v>84.3</v>
      </c>
      <c r="H3" s="4">
        <v>50.58</v>
      </c>
      <c r="I3" s="4">
        <v>76.4</v>
      </c>
      <c r="J3" s="4">
        <v>30.56</v>
      </c>
      <c r="K3" s="4" t="s">
        <v>21</v>
      </c>
      <c r="L3" s="4">
        <v>81.14</v>
      </c>
      <c r="M3" s="4">
        <v>1</v>
      </c>
      <c r="N3" s="10" t="s">
        <v>21</v>
      </c>
      <c r="O3" s="10" t="s">
        <v>21</v>
      </c>
    </row>
    <row r="4" ht="30" customHeight="1" spans="1:15">
      <c r="A4" s="4">
        <v>403</v>
      </c>
      <c r="B4" s="4" t="s">
        <v>22</v>
      </c>
      <c r="C4" s="4" t="s">
        <v>17</v>
      </c>
      <c r="D4" s="4" t="s">
        <v>23</v>
      </c>
      <c r="E4" s="4" t="s">
        <v>24</v>
      </c>
      <c r="F4" s="4" t="s">
        <v>20</v>
      </c>
      <c r="G4" s="4">
        <v>73.5</v>
      </c>
      <c r="H4" s="4">
        <v>44.1</v>
      </c>
      <c r="I4" s="4">
        <v>71</v>
      </c>
      <c r="J4" s="4">
        <v>28.4</v>
      </c>
      <c r="K4" s="4" t="s">
        <v>21</v>
      </c>
      <c r="L4" s="4">
        <v>72.5</v>
      </c>
      <c r="M4" s="4">
        <v>2</v>
      </c>
      <c r="N4" s="10" t="s">
        <v>21</v>
      </c>
      <c r="O4" s="10" t="s">
        <v>21</v>
      </c>
    </row>
    <row r="5" ht="30" customHeight="1" spans="1:15">
      <c r="A5" s="4">
        <v>430</v>
      </c>
      <c r="B5" s="4" t="s">
        <v>25</v>
      </c>
      <c r="C5" s="4" t="s">
        <v>26</v>
      </c>
      <c r="D5" s="4" t="s">
        <v>23</v>
      </c>
      <c r="E5" s="4" t="s">
        <v>19</v>
      </c>
      <c r="F5" s="4" t="s">
        <v>20</v>
      </c>
      <c r="G5" s="4">
        <v>73.3</v>
      </c>
      <c r="H5" s="4">
        <v>43.98</v>
      </c>
      <c r="I5" s="4">
        <v>70.4</v>
      </c>
      <c r="J5" s="4">
        <v>28.16</v>
      </c>
      <c r="K5" s="4" t="s">
        <v>21</v>
      </c>
      <c r="L5" s="4">
        <v>72.14</v>
      </c>
      <c r="M5" s="4">
        <v>3</v>
      </c>
      <c r="N5" s="10" t="s">
        <v>21</v>
      </c>
      <c r="O5" s="10" t="s">
        <v>21</v>
      </c>
    </row>
    <row r="6" ht="30" customHeight="1" spans="1:15">
      <c r="A6" s="4">
        <v>417</v>
      </c>
      <c r="B6" s="4" t="s">
        <v>27</v>
      </c>
      <c r="C6" s="4" t="s">
        <v>17</v>
      </c>
      <c r="D6" s="4" t="s">
        <v>18</v>
      </c>
      <c r="E6" s="4" t="s">
        <v>19</v>
      </c>
      <c r="F6" s="4" t="s">
        <v>20</v>
      </c>
      <c r="G6" s="4">
        <v>72</v>
      </c>
      <c r="H6" s="4">
        <v>43.2</v>
      </c>
      <c r="I6" s="4">
        <v>70.4</v>
      </c>
      <c r="J6" s="4">
        <v>28.16</v>
      </c>
      <c r="K6" s="4" t="s">
        <v>21</v>
      </c>
      <c r="L6" s="4">
        <v>71.36</v>
      </c>
      <c r="M6" s="4">
        <v>4</v>
      </c>
      <c r="N6" s="10" t="s">
        <v>21</v>
      </c>
      <c r="O6" s="10" t="s">
        <v>21</v>
      </c>
    </row>
    <row r="7" ht="39" customHeight="1" spans="1:15">
      <c r="A7" s="1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28.5" spans="1:1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29</v>
      </c>
      <c r="I8" s="2" t="s">
        <v>9</v>
      </c>
      <c r="J8" s="2" t="s">
        <v>30</v>
      </c>
      <c r="K8" s="2" t="s">
        <v>11</v>
      </c>
      <c r="L8" s="2" t="s">
        <v>12</v>
      </c>
      <c r="M8" s="2" t="s">
        <v>13</v>
      </c>
      <c r="N8" s="2" t="s">
        <v>14</v>
      </c>
      <c r="O8" s="9" t="s">
        <v>15</v>
      </c>
    </row>
    <row r="9" ht="30" customHeight="1" spans="1:15">
      <c r="A9" s="4">
        <v>127</v>
      </c>
      <c r="B9" s="4" t="s">
        <v>31</v>
      </c>
      <c r="C9" s="4" t="s">
        <v>26</v>
      </c>
      <c r="D9" s="4" t="s">
        <v>23</v>
      </c>
      <c r="E9" s="4" t="s">
        <v>24</v>
      </c>
      <c r="F9" s="4" t="s">
        <v>32</v>
      </c>
      <c r="G9" s="4">
        <v>65.5</v>
      </c>
      <c r="H9" s="4">
        <f t="shared" ref="H9:H18" si="0">G9*0.4</f>
        <v>26.2</v>
      </c>
      <c r="I9" s="4">
        <v>76.6</v>
      </c>
      <c r="J9" s="4">
        <f t="shared" ref="J9:J18" si="1">I9*0.6</f>
        <v>45.96</v>
      </c>
      <c r="K9" s="4" t="s">
        <v>33</v>
      </c>
      <c r="L9" s="4">
        <f t="shared" ref="L9:L18" si="2">G9*0.4+I9*0.6</f>
        <v>72.16</v>
      </c>
      <c r="M9" s="4">
        <v>1</v>
      </c>
      <c r="N9" s="10" t="s">
        <v>21</v>
      </c>
      <c r="O9" s="10" t="s">
        <v>21</v>
      </c>
    </row>
    <row r="10" ht="30" customHeight="1" spans="1:15">
      <c r="A10" s="4">
        <v>229</v>
      </c>
      <c r="B10" s="4" t="s">
        <v>34</v>
      </c>
      <c r="C10" s="4" t="s">
        <v>26</v>
      </c>
      <c r="D10" s="4" t="s">
        <v>18</v>
      </c>
      <c r="E10" s="4" t="s">
        <v>19</v>
      </c>
      <c r="F10" s="4" t="s">
        <v>32</v>
      </c>
      <c r="G10" s="4">
        <v>69</v>
      </c>
      <c r="H10" s="4">
        <f t="shared" si="0"/>
        <v>27.6</v>
      </c>
      <c r="I10" s="4">
        <v>72.6</v>
      </c>
      <c r="J10" s="4">
        <f t="shared" si="1"/>
        <v>43.56</v>
      </c>
      <c r="K10" s="4" t="s">
        <v>33</v>
      </c>
      <c r="L10" s="4">
        <f t="shared" si="2"/>
        <v>71.16</v>
      </c>
      <c r="M10" s="4">
        <v>2</v>
      </c>
      <c r="N10" s="10" t="s">
        <v>21</v>
      </c>
      <c r="O10" s="10" t="s">
        <v>21</v>
      </c>
    </row>
    <row r="11" ht="30" customHeight="1" spans="1:15">
      <c r="A11" s="4">
        <v>116</v>
      </c>
      <c r="B11" s="4" t="s">
        <v>35</v>
      </c>
      <c r="C11" s="4" t="s">
        <v>26</v>
      </c>
      <c r="D11" s="4" t="s">
        <v>23</v>
      </c>
      <c r="E11" s="4" t="s">
        <v>24</v>
      </c>
      <c r="F11" s="4" t="s">
        <v>32</v>
      </c>
      <c r="G11" s="4">
        <v>69</v>
      </c>
      <c r="H11" s="4">
        <f t="shared" si="0"/>
        <v>27.6</v>
      </c>
      <c r="I11" s="4">
        <v>71</v>
      </c>
      <c r="J11" s="4">
        <f t="shared" si="1"/>
        <v>42.6</v>
      </c>
      <c r="K11" s="4" t="s">
        <v>33</v>
      </c>
      <c r="L11" s="4">
        <f t="shared" si="2"/>
        <v>70.2</v>
      </c>
      <c r="M11" s="4">
        <v>3</v>
      </c>
      <c r="N11" s="10" t="s">
        <v>21</v>
      </c>
      <c r="O11" s="10" t="s">
        <v>21</v>
      </c>
    </row>
    <row r="12" ht="30" customHeight="1" spans="1:15">
      <c r="A12" s="4">
        <v>208</v>
      </c>
      <c r="B12" s="4" t="s">
        <v>36</v>
      </c>
      <c r="C12" s="4" t="s">
        <v>26</v>
      </c>
      <c r="D12" s="4" t="s">
        <v>18</v>
      </c>
      <c r="E12" s="4" t="s">
        <v>19</v>
      </c>
      <c r="F12" s="4" t="s">
        <v>32</v>
      </c>
      <c r="G12" s="4">
        <v>70.5</v>
      </c>
      <c r="H12" s="4">
        <f t="shared" si="0"/>
        <v>28.2</v>
      </c>
      <c r="I12" s="4">
        <v>68.8</v>
      </c>
      <c r="J12" s="4">
        <f t="shared" si="1"/>
        <v>41.28</v>
      </c>
      <c r="K12" s="4" t="s">
        <v>33</v>
      </c>
      <c r="L12" s="4">
        <f t="shared" si="2"/>
        <v>69.48</v>
      </c>
      <c r="M12" s="4">
        <v>4</v>
      </c>
      <c r="N12" s="10" t="s">
        <v>21</v>
      </c>
      <c r="O12" s="10" t="s">
        <v>21</v>
      </c>
    </row>
    <row r="13" ht="30" customHeight="1" spans="1:15">
      <c r="A13" s="4">
        <v>104</v>
      </c>
      <c r="B13" s="4" t="s">
        <v>37</v>
      </c>
      <c r="C13" s="4" t="s">
        <v>26</v>
      </c>
      <c r="D13" s="4" t="s">
        <v>23</v>
      </c>
      <c r="E13" s="4" t="s">
        <v>24</v>
      </c>
      <c r="F13" s="4" t="s">
        <v>32</v>
      </c>
      <c r="G13" s="4">
        <v>58</v>
      </c>
      <c r="H13" s="4">
        <f t="shared" si="0"/>
        <v>23.2</v>
      </c>
      <c r="I13" s="4">
        <v>77</v>
      </c>
      <c r="J13" s="4">
        <f t="shared" si="1"/>
        <v>46.2</v>
      </c>
      <c r="K13" s="4" t="s">
        <v>33</v>
      </c>
      <c r="L13" s="4">
        <f t="shared" si="2"/>
        <v>69.4</v>
      </c>
      <c r="M13" s="4">
        <v>5</v>
      </c>
      <c r="N13" s="10" t="s">
        <v>21</v>
      </c>
      <c r="O13" s="10" t="s">
        <v>21</v>
      </c>
    </row>
    <row r="14" ht="30" customHeight="1" spans="1:15">
      <c r="A14" s="4">
        <v>309</v>
      </c>
      <c r="B14" s="4" t="s">
        <v>38</v>
      </c>
      <c r="C14" s="4" t="s">
        <v>26</v>
      </c>
      <c r="D14" s="4" t="s">
        <v>39</v>
      </c>
      <c r="E14" s="4" t="s">
        <v>24</v>
      </c>
      <c r="F14" s="4" t="s">
        <v>32</v>
      </c>
      <c r="G14" s="4">
        <v>64</v>
      </c>
      <c r="H14" s="4">
        <f t="shared" si="0"/>
        <v>25.6</v>
      </c>
      <c r="I14" s="4">
        <v>71.6</v>
      </c>
      <c r="J14" s="4">
        <f t="shared" si="1"/>
        <v>42.96</v>
      </c>
      <c r="K14" s="4" t="s">
        <v>33</v>
      </c>
      <c r="L14" s="4">
        <f t="shared" si="2"/>
        <v>68.56</v>
      </c>
      <c r="M14" s="4">
        <v>6</v>
      </c>
      <c r="N14" s="10" t="s">
        <v>21</v>
      </c>
      <c r="O14" s="10" t="s">
        <v>21</v>
      </c>
    </row>
    <row r="15" ht="30" customHeight="1" spans="1:15">
      <c r="A15" s="4">
        <v>227</v>
      </c>
      <c r="B15" s="4" t="s">
        <v>40</v>
      </c>
      <c r="C15" s="4" t="s">
        <v>26</v>
      </c>
      <c r="D15" s="4" t="s">
        <v>23</v>
      </c>
      <c r="E15" s="4" t="s">
        <v>19</v>
      </c>
      <c r="F15" s="4" t="s">
        <v>32</v>
      </c>
      <c r="G15" s="4">
        <v>64</v>
      </c>
      <c r="H15" s="4">
        <f t="shared" si="0"/>
        <v>25.6</v>
      </c>
      <c r="I15" s="4">
        <v>71.2</v>
      </c>
      <c r="J15" s="4">
        <f t="shared" si="1"/>
        <v>42.72</v>
      </c>
      <c r="K15" s="4" t="s">
        <v>33</v>
      </c>
      <c r="L15" s="4">
        <f t="shared" si="2"/>
        <v>68.32</v>
      </c>
      <c r="M15" s="4">
        <v>7</v>
      </c>
      <c r="N15" s="10" t="s">
        <v>21</v>
      </c>
      <c r="O15" s="10" t="s">
        <v>21</v>
      </c>
    </row>
    <row r="16" ht="30" customHeight="1" spans="1:15">
      <c r="A16" s="4">
        <v>311</v>
      </c>
      <c r="B16" s="4" t="s">
        <v>41</v>
      </c>
      <c r="C16" s="4" t="s">
        <v>26</v>
      </c>
      <c r="D16" s="4" t="s">
        <v>23</v>
      </c>
      <c r="E16" s="4" t="s">
        <v>24</v>
      </c>
      <c r="F16" s="4" t="s">
        <v>32</v>
      </c>
      <c r="G16" s="4">
        <v>63</v>
      </c>
      <c r="H16" s="4">
        <f t="shared" si="0"/>
        <v>25.2</v>
      </c>
      <c r="I16" s="4">
        <v>69.8</v>
      </c>
      <c r="J16" s="4">
        <f t="shared" si="1"/>
        <v>41.88</v>
      </c>
      <c r="K16" s="4" t="s">
        <v>33</v>
      </c>
      <c r="L16" s="4">
        <f t="shared" si="2"/>
        <v>67.08</v>
      </c>
      <c r="M16" s="4">
        <v>8</v>
      </c>
      <c r="N16" s="10" t="s">
        <v>21</v>
      </c>
      <c r="O16" s="10" t="s">
        <v>21</v>
      </c>
    </row>
    <row r="17" ht="30" customHeight="1" spans="1:15">
      <c r="A17" s="4">
        <v>125</v>
      </c>
      <c r="B17" s="4" t="s">
        <v>42</v>
      </c>
      <c r="C17" s="4" t="s">
        <v>26</v>
      </c>
      <c r="D17" s="4" t="s">
        <v>23</v>
      </c>
      <c r="E17" s="4" t="s">
        <v>19</v>
      </c>
      <c r="F17" s="4" t="s">
        <v>32</v>
      </c>
      <c r="G17" s="4">
        <v>64</v>
      </c>
      <c r="H17" s="4">
        <f t="shared" si="0"/>
        <v>25.6</v>
      </c>
      <c r="I17" s="4">
        <v>67.8</v>
      </c>
      <c r="J17" s="4">
        <f t="shared" si="1"/>
        <v>40.68</v>
      </c>
      <c r="K17" s="4" t="s">
        <v>33</v>
      </c>
      <c r="L17" s="4">
        <f t="shared" si="2"/>
        <v>66.28</v>
      </c>
      <c r="M17" s="4">
        <v>9</v>
      </c>
      <c r="N17" s="10" t="s">
        <v>21</v>
      </c>
      <c r="O17" s="10" t="s">
        <v>21</v>
      </c>
    </row>
    <row r="18" ht="30" customHeight="1" spans="1:15">
      <c r="A18" s="4">
        <v>223</v>
      </c>
      <c r="B18" s="4" t="s">
        <v>43</v>
      </c>
      <c r="C18" s="4" t="s">
        <v>26</v>
      </c>
      <c r="D18" s="4" t="s">
        <v>23</v>
      </c>
      <c r="E18" s="4" t="s">
        <v>19</v>
      </c>
      <c r="F18" s="4" t="s">
        <v>32</v>
      </c>
      <c r="G18" s="4">
        <v>60.5</v>
      </c>
      <c r="H18" s="4">
        <f t="shared" si="0"/>
        <v>24.2</v>
      </c>
      <c r="I18" s="4">
        <v>69.8</v>
      </c>
      <c r="J18" s="4">
        <f t="shared" si="1"/>
        <v>41.88</v>
      </c>
      <c r="K18" s="4" t="s">
        <v>44</v>
      </c>
      <c r="L18" s="4">
        <f t="shared" si="2"/>
        <v>66.08</v>
      </c>
      <c r="M18" s="4">
        <v>10</v>
      </c>
      <c r="N18" s="10" t="s">
        <v>21</v>
      </c>
      <c r="O18" s="10" t="s">
        <v>21</v>
      </c>
    </row>
    <row r="19" spans="1:15">
      <c r="A19" s="5" t="s">
        <v>45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ht="31" customHeight="1" spans="1: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ht="28.5" spans="1:12">
      <c r="A21" s="2" t="s">
        <v>46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47</v>
      </c>
      <c r="H21" s="2" t="s">
        <v>48</v>
      </c>
      <c r="I21" s="2" t="s">
        <v>49</v>
      </c>
      <c r="J21" s="2" t="s">
        <v>13</v>
      </c>
      <c r="K21" s="2" t="s">
        <v>14</v>
      </c>
      <c r="L21" s="9" t="s">
        <v>15</v>
      </c>
    </row>
    <row r="22" ht="30" customHeight="1" spans="1:14">
      <c r="A22" s="6">
        <v>2</v>
      </c>
      <c r="B22" s="6" t="s">
        <v>50</v>
      </c>
      <c r="C22" s="6" t="s">
        <v>26</v>
      </c>
      <c r="D22" s="6" t="s">
        <v>23</v>
      </c>
      <c r="E22" s="7" t="s">
        <v>19</v>
      </c>
      <c r="F22" s="6" t="s">
        <v>51</v>
      </c>
      <c r="G22" s="8">
        <v>100</v>
      </c>
      <c r="H22" s="8">
        <v>100</v>
      </c>
      <c r="I22" s="8">
        <v>200</v>
      </c>
      <c r="J22" s="8" t="s">
        <v>52</v>
      </c>
      <c r="K22" s="11" t="s">
        <v>21</v>
      </c>
      <c r="L22" s="12" t="s">
        <v>21</v>
      </c>
      <c r="M22" s="13"/>
      <c r="N22" s="13"/>
    </row>
  </sheetData>
  <mergeCells count="3">
    <mergeCell ref="A1:O1"/>
    <mergeCell ref="A7:O7"/>
    <mergeCell ref="A19:O20"/>
  </mergeCells>
  <pageMargins left="0" right="0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2018-11-13T08:17:12Z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