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95" windowHeight="10425" activeTab="0"/>
  </bookViews>
  <sheets>
    <sheet name="资格复审人员名单" sheetId="1" r:id="rId1"/>
  </sheets>
  <definedNames>
    <definedName name="_xlnm.Print_Area" localSheetId="0">'资格复审人员名单'!$A$1:$I$295</definedName>
    <definedName name="_xlnm.Print_Titles" localSheetId="0">'资格复审人员名单'!$1:$2</definedName>
  </definedNames>
  <calcPr fullCalcOnLoad="1"/>
</workbook>
</file>

<file path=xl/sharedStrings.xml><?xml version="1.0" encoding="utf-8"?>
<sst xmlns="http://schemas.openxmlformats.org/spreadsheetml/2006/main" count="1475" uniqueCount="717">
  <si>
    <t>姓名</t>
  </si>
  <si>
    <t>性别</t>
  </si>
  <si>
    <t>职位名称</t>
  </si>
  <si>
    <t>职位编号</t>
  </si>
  <si>
    <t>准考证号</t>
  </si>
  <si>
    <t>公共科目成绩</t>
  </si>
  <si>
    <t>政策性加分</t>
  </si>
  <si>
    <t>笔试成绩折合</t>
  </si>
  <si>
    <t>排名</t>
  </si>
  <si>
    <t>李翻</t>
  </si>
  <si>
    <t>女</t>
  </si>
  <si>
    <t>内科医生</t>
  </si>
  <si>
    <t>7040101</t>
  </si>
  <si>
    <t>18111709012909</t>
  </si>
  <si>
    <t>陈月</t>
  </si>
  <si>
    <t>18111709012906</t>
  </si>
  <si>
    <t>郭亮</t>
  </si>
  <si>
    <t>男</t>
  </si>
  <si>
    <t>18111709012317</t>
  </si>
  <si>
    <t>邹香婷</t>
  </si>
  <si>
    <t>18111709013818</t>
  </si>
  <si>
    <t>朱世春</t>
  </si>
  <si>
    <t>18111709013719</t>
  </si>
  <si>
    <t>钟咏</t>
  </si>
  <si>
    <t>18111709012224</t>
  </si>
  <si>
    <t>张晓霞</t>
  </si>
  <si>
    <t>18111709012507</t>
  </si>
  <si>
    <t>李挺</t>
  </si>
  <si>
    <t>18111709011509</t>
  </si>
  <si>
    <t>陈雪梅</t>
  </si>
  <si>
    <t>18111709013425</t>
  </si>
  <si>
    <t>陈杰</t>
  </si>
  <si>
    <t>18111709011505</t>
  </si>
  <si>
    <t>罗丹</t>
  </si>
  <si>
    <t>18111709012229</t>
  </si>
  <si>
    <t>刘宗连</t>
  </si>
  <si>
    <t>18111709011828</t>
  </si>
  <si>
    <t>李剑锋</t>
  </si>
  <si>
    <t>18111709011716</t>
  </si>
  <si>
    <t>杨馥静</t>
  </si>
  <si>
    <t>18111709011514</t>
  </si>
  <si>
    <t>王清兵</t>
  </si>
  <si>
    <t>外科医生</t>
  </si>
  <si>
    <t>7040103</t>
  </si>
  <si>
    <t>18111709012123</t>
  </si>
  <si>
    <t>朱科宇</t>
  </si>
  <si>
    <t>18111709011727</t>
  </si>
  <si>
    <t>彭文隆</t>
  </si>
  <si>
    <t>18111709011602</t>
  </si>
  <si>
    <t>纪法源</t>
  </si>
  <si>
    <t>18111709012504</t>
  </si>
  <si>
    <t>吴胜勇</t>
  </si>
  <si>
    <t>18111709013527</t>
  </si>
  <si>
    <t>崔良良</t>
  </si>
  <si>
    <t>18111709011407</t>
  </si>
  <si>
    <t>王莹</t>
  </si>
  <si>
    <t>急诊科医生</t>
  </si>
  <si>
    <t>7040104</t>
  </si>
  <si>
    <t>18111709012403</t>
  </si>
  <si>
    <t>游金花</t>
  </si>
  <si>
    <t>心电诊断医生</t>
  </si>
  <si>
    <t>7040105</t>
  </si>
  <si>
    <t>18111709012709</t>
  </si>
  <si>
    <t>兰晓莉</t>
  </si>
  <si>
    <t>口腔科医生</t>
  </si>
  <si>
    <t>7040107</t>
  </si>
  <si>
    <t>18111709012302</t>
  </si>
  <si>
    <t>张筱惠</t>
  </si>
  <si>
    <t>检验科医生</t>
  </si>
  <si>
    <t>7040109</t>
  </si>
  <si>
    <t>18111709011807</t>
  </si>
  <si>
    <t>徐娟</t>
  </si>
  <si>
    <t>西药房</t>
  </si>
  <si>
    <t>7040112</t>
  </si>
  <si>
    <t>18111709013518</t>
  </si>
  <si>
    <t>吴攀</t>
  </si>
  <si>
    <t>18111709011809</t>
  </si>
  <si>
    <t>李亮军</t>
  </si>
  <si>
    <t>18111709013727</t>
  </si>
  <si>
    <t>罗华英</t>
  </si>
  <si>
    <t>护理</t>
  </si>
  <si>
    <t>7040113</t>
  </si>
  <si>
    <t>18111709011126</t>
  </si>
  <si>
    <t>王霁瑶</t>
  </si>
  <si>
    <t>18111709012830</t>
  </si>
  <si>
    <t>贾志雪</t>
  </si>
  <si>
    <t>18111709013308</t>
  </si>
  <si>
    <t>王建军</t>
  </si>
  <si>
    <t>儿科医生</t>
  </si>
  <si>
    <t>7040201</t>
  </si>
  <si>
    <t>18111709011402</t>
  </si>
  <si>
    <t>黄运昌</t>
  </si>
  <si>
    <t>18111709013304</t>
  </si>
  <si>
    <t>魏文武</t>
  </si>
  <si>
    <t>麻醉科医生</t>
  </si>
  <si>
    <t>7040207</t>
  </si>
  <si>
    <t>18111709013010</t>
  </si>
  <si>
    <t>周超</t>
  </si>
  <si>
    <t>18111709011326</t>
  </si>
  <si>
    <t>刘雪艳</t>
  </si>
  <si>
    <t>皮肤科医生</t>
  </si>
  <si>
    <t>7040208</t>
  </si>
  <si>
    <t>18111709013424</t>
  </si>
  <si>
    <t>张红</t>
  </si>
  <si>
    <t>7040209</t>
  </si>
  <si>
    <t>18111709012320</t>
  </si>
  <si>
    <t>杨勇</t>
  </si>
  <si>
    <t>18111709013821</t>
  </si>
  <si>
    <t>粟慧</t>
  </si>
  <si>
    <t>药剂科</t>
  </si>
  <si>
    <t>7040212</t>
  </si>
  <si>
    <t>18111709012623</t>
  </si>
  <si>
    <t>隆梦璐</t>
  </si>
  <si>
    <t>18111709011520</t>
  </si>
  <si>
    <t>唐楠</t>
  </si>
  <si>
    <t>18111709011323</t>
  </si>
  <si>
    <t>黎舒燕</t>
  </si>
  <si>
    <t>心理咨询科</t>
  </si>
  <si>
    <t>7040301</t>
  </si>
  <si>
    <t>18111709011229</t>
  </si>
  <si>
    <t>罗俊强</t>
  </si>
  <si>
    <t>18111709012816</t>
  </si>
  <si>
    <t>黄春秋</t>
  </si>
  <si>
    <t>18111709012806</t>
  </si>
  <si>
    <t>曾涛</t>
  </si>
  <si>
    <t>18111709011227</t>
  </si>
  <si>
    <t>张英</t>
  </si>
  <si>
    <t>18111709012717</t>
  </si>
  <si>
    <t>王钊</t>
  </si>
  <si>
    <t>18111709012720</t>
  </si>
  <si>
    <t>唐国苇</t>
  </si>
  <si>
    <t>18111709011607</t>
  </si>
  <si>
    <t>刘倩</t>
  </si>
  <si>
    <t>18111709012101</t>
  </si>
  <si>
    <t>曾凯</t>
  </si>
  <si>
    <t>18111709012825</t>
  </si>
  <si>
    <t>张婷婷</t>
  </si>
  <si>
    <t>18111709013324</t>
  </si>
  <si>
    <t>霍顺成</t>
  </si>
  <si>
    <t>7040302</t>
  </si>
  <si>
    <t>18111709012929</t>
  </si>
  <si>
    <t>周冰茹</t>
  </si>
  <si>
    <t>18111709013201</t>
  </si>
  <si>
    <t>陆友志</t>
  </si>
  <si>
    <t>18111709011121</t>
  </si>
  <si>
    <t>朱宏秀</t>
  </si>
  <si>
    <t>18111709011711</t>
  </si>
  <si>
    <t>曹文兰</t>
  </si>
  <si>
    <t>18111709011801</t>
  </si>
  <si>
    <t>龚祥杰</t>
  </si>
  <si>
    <t>18111709013619</t>
  </si>
  <si>
    <t>黄法清</t>
  </si>
  <si>
    <t>放射科</t>
  </si>
  <si>
    <t>7040303</t>
  </si>
  <si>
    <t>18111709011329</t>
  </si>
  <si>
    <t>殷小丹</t>
  </si>
  <si>
    <t>18111709011825</t>
  </si>
  <si>
    <t>王巧云</t>
  </si>
  <si>
    <t>18111709012807</t>
  </si>
  <si>
    <t>胡文君</t>
  </si>
  <si>
    <t>7040304</t>
  </si>
  <si>
    <t>18111709012329</t>
  </si>
  <si>
    <t>杨婷</t>
  </si>
  <si>
    <t>18111709012629</t>
  </si>
  <si>
    <t>廖文萍</t>
  </si>
  <si>
    <t>18111709013230</t>
  </si>
  <si>
    <t>马欣霞</t>
  </si>
  <si>
    <t>18111709012409</t>
  </si>
  <si>
    <t>何清</t>
  </si>
  <si>
    <t>18111709012125</t>
  </si>
  <si>
    <t>姜元阳</t>
  </si>
  <si>
    <t>18111709011913</t>
  </si>
  <si>
    <t>高正为</t>
  </si>
  <si>
    <t>18111709012511</t>
  </si>
  <si>
    <t>王志国</t>
  </si>
  <si>
    <t>18111709012718</t>
  </si>
  <si>
    <t>王翠萍</t>
  </si>
  <si>
    <t>预防医学科</t>
  </si>
  <si>
    <t>7040401</t>
  </si>
  <si>
    <t>18111709013215</t>
  </si>
  <si>
    <t>彭春桥</t>
  </si>
  <si>
    <t>18111709011405</t>
  </si>
  <si>
    <t>石发雷</t>
  </si>
  <si>
    <t>18111709011423</t>
  </si>
  <si>
    <t>杨欢</t>
  </si>
  <si>
    <t>18111709013323</t>
  </si>
  <si>
    <t>龙敏</t>
  </si>
  <si>
    <t>18111709011721</t>
  </si>
  <si>
    <t>王孟瑶</t>
  </si>
  <si>
    <t>18111709013522</t>
  </si>
  <si>
    <t>王海东</t>
  </si>
  <si>
    <t>检验科</t>
  </si>
  <si>
    <t>7040402</t>
  </si>
  <si>
    <t>18111709013208</t>
  </si>
  <si>
    <t>陈思羽</t>
  </si>
  <si>
    <t>18111709012508</t>
  </si>
  <si>
    <t>冯婉婷</t>
  </si>
  <si>
    <t>18111709013506</t>
  </si>
  <si>
    <t>付国梦</t>
  </si>
  <si>
    <t>7040403</t>
  </si>
  <si>
    <t>18111709011530</t>
  </si>
  <si>
    <t>黎小洪</t>
  </si>
  <si>
    <t>18111709013005</t>
  </si>
  <si>
    <t>段晓凤</t>
  </si>
  <si>
    <t>18111709013301</t>
  </si>
  <si>
    <t>张慧</t>
  </si>
  <si>
    <t>护士</t>
  </si>
  <si>
    <t>7040404</t>
  </si>
  <si>
    <t>18111709013129</t>
  </si>
  <si>
    <t>黄琪</t>
  </si>
  <si>
    <t>18111709011111</t>
  </si>
  <si>
    <t>卿洪</t>
  </si>
  <si>
    <t>18111709012810</t>
  </si>
  <si>
    <t>汪世围</t>
  </si>
  <si>
    <t>18111709013123</t>
  </si>
  <si>
    <t>汪秀</t>
  </si>
  <si>
    <t>18111709012111</t>
  </si>
  <si>
    <t>郑林娟</t>
  </si>
  <si>
    <t>18111709012502</t>
  </si>
  <si>
    <t>何金钟</t>
  </si>
  <si>
    <t>7040501</t>
  </si>
  <si>
    <t>18111709012210</t>
  </si>
  <si>
    <t>匡小凤</t>
  </si>
  <si>
    <t>18111709012022</t>
  </si>
  <si>
    <t>朱佳秀</t>
  </si>
  <si>
    <t>18111709012913</t>
  </si>
  <si>
    <t>郑洲灿</t>
  </si>
  <si>
    <t>18111709011814</t>
  </si>
  <si>
    <t>晁小青</t>
  </si>
  <si>
    <t>18111709012308</t>
  </si>
  <si>
    <t>尹超林</t>
  </si>
  <si>
    <t>18111709013217</t>
  </si>
  <si>
    <t>邓可</t>
  </si>
  <si>
    <t>18111709011129</t>
  </si>
  <si>
    <t>陈家雪</t>
  </si>
  <si>
    <t>18111709013802</t>
  </si>
  <si>
    <t>左敏</t>
  </si>
  <si>
    <t>18111709013213</t>
  </si>
  <si>
    <t>谢建</t>
  </si>
  <si>
    <t>7040502</t>
  </si>
  <si>
    <t>18111709013029</t>
  </si>
  <si>
    <t>杨英</t>
  </si>
  <si>
    <t>18111709012421</t>
  </si>
  <si>
    <t>刘超</t>
  </si>
  <si>
    <t>18111709011316</t>
  </si>
  <si>
    <t>杨雄</t>
  </si>
  <si>
    <t>18111709012713</t>
  </si>
  <si>
    <t>张萧</t>
  </si>
  <si>
    <t>18111709012902</t>
  </si>
  <si>
    <t>陈天强</t>
  </si>
  <si>
    <t>18111709012301</t>
  </si>
  <si>
    <t>赵慧</t>
  </si>
  <si>
    <t>7040503</t>
  </si>
  <si>
    <t>18111709011619</t>
  </si>
  <si>
    <t>刘剑锋</t>
  </si>
  <si>
    <t>18111709012716</t>
  </si>
  <si>
    <t>赵旭丽</t>
  </si>
  <si>
    <t>18111709013315</t>
  </si>
  <si>
    <t>孙楙婷</t>
  </si>
  <si>
    <t>18111709013028</t>
  </si>
  <si>
    <t>魏敏</t>
  </si>
  <si>
    <t>18111709013414</t>
  </si>
  <si>
    <t>王婷婷</t>
  </si>
  <si>
    <t>18111709011208</t>
  </si>
  <si>
    <t>李省</t>
  </si>
  <si>
    <t>妇产科医生</t>
  </si>
  <si>
    <t>7040504</t>
  </si>
  <si>
    <t>18111709012802</t>
  </si>
  <si>
    <t>胡雪瑞</t>
  </si>
  <si>
    <t>18111709013610</t>
  </si>
  <si>
    <t>夏维维</t>
  </si>
  <si>
    <t>18111709012524</t>
  </si>
  <si>
    <t>韩红</t>
  </si>
  <si>
    <t>18111709011204</t>
  </si>
  <si>
    <t>豆云芳</t>
  </si>
  <si>
    <t>18111709011224</t>
  </si>
  <si>
    <t>刘巧</t>
  </si>
  <si>
    <t>18111709011409</t>
  </si>
  <si>
    <t>李铭</t>
  </si>
  <si>
    <t>办公室</t>
  </si>
  <si>
    <t>7040601</t>
  </si>
  <si>
    <t>18111709011907</t>
  </si>
  <si>
    <t>蔡雅斓</t>
  </si>
  <si>
    <t>18111709012612</t>
  </si>
  <si>
    <t>马露</t>
  </si>
  <si>
    <t>18111709013625</t>
  </si>
  <si>
    <t>张广俊</t>
  </si>
  <si>
    <t>医生</t>
  </si>
  <si>
    <t>7040701</t>
  </si>
  <si>
    <t>18111709011310</t>
  </si>
  <si>
    <t>周麟佶</t>
  </si>
  <si>
    <t>18111709013001</t>
  </si>
  <si>
    <t>邱庆</t>
  </si>
  <si>
    <t>药房</t>
  </si>
  <si>
    <t>7040702</t>
  </si>
  <si>
    <t>18111709012419</t>
  </si>
  <si>
    <t>杨晓芳</t>
  </si>
  <si>
    <t>18111709011508</t>
  </si>
  <si>
    <t>林凤</t>
  </si>
  <si>
    <t>18111709013517</t>
  </si>
  <si>
    <t>徐玉</t>
  </si>
  <si>
    <t>检验人员</t>
  </si>
  <si>
    <t>7040802</t>
  </si>
  <si>
    <t>18111709011320</t>
  </si>
  <si>
    <t>曾荟羽</t>
  </si>
  <si>
    <t>18111709011523</t>
  </si>
  <si>
    <t>廖月</t>
  </si>
  <si>
    <t>18111709013521</t>
  </si>
  <si>
    <t>何智铭</t>
  </si>
  <si>
    <t>7040901</t>
  </si>
  <si>
    <t>18111709012603</t>
  </si>
  <si>
    <t>龙腾跃</t>
  </si>
  <si>
    <t>18111709011617</t>
  </si>
  <si>
    <t>刘航希</t>
  </si>
  <si>
    <t>18111709011703</t>
  </si>
  <si>
    <t>陈清梅</t>
  </si>
  <si>
    <t>18111709013612</t>
  </si>
  <si>
    <t>林渤人</t>
  </si>
  <si>
    <t>18111709013502</t>
  </si>
  <si>
    <t>曲别芳芳</t>
  </si>
  <si>
    <t>18111709012503</t>
  </si>
  <si>
    <t>杨帆</t>
  </si>
  <si>
    <t>18111709012023</t>
  </si>
  <si>
    <t>赖荣</t>
  </si>
  <si>
    <t>18111709013617</t>
  </si>
  <si>
    <t>练久录</t>
  </si>
  <si>
    <t>18111709012410</t>
  </si>
  <si>
    <t>邓钊</t>
  </si>
  <si>
    <t>7041001</t>
  </si>
  <si>
    <t>18111709012513</t>
  </si>
  <si>
    <t>唐小兰</t>
  </si>
  <si>
    <t>18111709012910</t>
  </si>
  <si>
    <t>彭升</t>
  </si>
  <si>
    <t>18111709013703</t>
  </si>
  <si>
    <t>王君玉</t>
  </si>
  <si>
    <t>18111709011626</t>
  </si>
  <si>
    <t>张俊兰</t>
  </si>
  <si>
    <t>康复科</t>
  </si>
  <si>
    <t>7041002</t>
  </si>
  <si>
    <t>18111709011510</t>
  </si>
  <si>
    <t>林锡海</t>
  </si>
  <si>
    <t>18111709013715</t>
  </si>
  <si>
    <t>胡婷</t>
  </si>
  <si>
    <t>18111709013704</t>
  </si>
  <si>
    <t>朱婕</t>
  </si>
  <si>
    <t>7041003</t>
  </si>
  <si>
    <t>18111709012722</t>
  </si>
  <si>
    <t>尹环</t>
  </si>
  <si>
    <t>18111709011821</t>
  </si>
  <si>
    <t>陈璐</t>
  </si>
  <si>
    <t>18111709011309</t>
  </si>
  <si>
    <t>彭颖</t>
  </si>
  <si>
    <t>7041101</t>
  </si>
  <si>
    <t>18111709012107</t>
  </si>
  <si>
    <t>陈梦</t>
  </si>
  <si>
    <t>18111709013605</t>
  </si>
  <si>
    <t>王留洋</t>
  </si>
  <si>
    <t>18111709011416</t>
  </si>
  <si>
    <t>鲁保全</t>
  </si>
  <si>
    <t>18111709011417</t>
  </si>
  <si>
    <t>刘品华</t>
  </si>
  <si>
    <t>18111709012208</t>
  </si>
  <si>
    <t>沙青</t>
  </si>
  <si>
    <t>中医科</t>
  </si>
  <si>
    <t>7041102</t>
  </si>
  <si>
    <t>18111709011629</t>
  </si>
  <si>
    <t>熊维涵</t>
  </si>
  <si>
    <t>18111709013328</t>
  </si>
  <si>
    <t>赖荣龙</t>
  </si>
  <si>
    <t>18111709013411</t>
  </si>
  <si>
    <t>封越</t>
  </si>
  <si>
    <t>中西医结合科</t>
  </si>
  <si>
    <t>7041103</t>
  </si>
  <si>
    <t>18111709012325</t>
  </si>
  <si>
    <t>钟声</t>
  </si>
  <si>
    <t>7041201</t>
  </si>
  <si>
    <t>18111709012318</t>
  </si>
  <si>
    <t>李享声</t>
  </si>
  <si>
    <t>18111709011625</t>
  </si>
  <si>
    <t>张林</t>
  </si>
  <si>
    <t>针灸推拿人员</t>
  </si>
  <si>
    <t>7041202</t>
  </si>
  <si>
    <t>18111709012615</t>
  </si>
  <si>
    <t>晋丽</t>
  </si>
  <si>
    <t>18111709012306</t>
  </si>
  <si>
    <t>邱健峰</t>
  </si>
  <si>
    <t>18111709011420</t>
  </si>
  <si>
    <t>罗根海</t>
  </si>
  <si>
    <t>7041301</t>
  </si>
  <si>
    <t>18111709012609</t>
  </si>
  <si>
    <t>毛俊智</t>
  </si>
  <si>
    <t>18111709012323</t>
  </si>
  <si>
    <t>李忠超</t>
  </si>
  <si>
    <t>7041302</t>
  </si>
  <si>
    <t>18111709013720</t>
  </si>
  <si>
    <t>尹帮才</t>
  </si>
  <si>
    <t>18111709013812</t>
  </si>
  <si>
    <t>陈加新</t>
  </si>
  <si>
    <t>7041303</t>
  </si>
  <si>
    <t>18111709012404</t>
  </si>
  <si>
    <t>谢君</t>
  </si>
  <si>
    <t>18111709013725</t>
  </si>
  <si>
    <t>潘晨欣</t>
  </si>
  <si>
    <t>18111709011123</t>
  </si>
  <si>
    <t>龙宇</t>
  </si>
  <si>
    <t>7041304</t>
  </si>
  <si>
    <t>18111709012520</t>
  </si>
  <si>
    <t>姚永涵</t>
  </si>
  <si>
    <t>18111709012021</t>
  </si>
  <si>
    <t>刘杰</t>
  </si>
  <si>
    <t>18111709011909</t>
  </si>
  <si>
    <t>刘华明</t>
  </si>
  <si>
    <t>18111709012005</t>
  </si>
  <si>
    <t>黄怡如</t>
  </si>
  <si>
    <t>7041305</t>
  </si>
  <si>
    <t>18111709013611</t>
  </si>
  <si>
    <t>隆新宇</t>
  </si>
  <si>
    <t>18111709012523</t>
  </si>
  <si>
    <t>尹米玉</t>
  </si>
  <si>
    <t>18111709013105</t>
  </si>
  <si>
    <t>江超</t>
  </si>
  <si>
    <t>7041401</t>
  </si>
  <si>
    <t>18111709012324</t>
  </si>
  <si>
    <t>李思宇</t>
  </si>
  <si>
    <t>18111709011918</t>
  </si>
  <si>
    <t>王万伦</t>
  </si>
  <si>
    <t>18111709012126</t>
  </si>
  <si>
    <t>蒋惠</t>
  </si>
  <si>
    <t>18111709013122</t>
  </si>
  <si>
    <t>李霜</t>
  </si>
  <si>
    <t>7041402</t>
  </si>
  <si>
    <t>18111709013609</t>
  </si>
  <si>
    <t>李胜</t>
  </si>
  <si>
    <t>18111709012719</t>
  </si>
  <si>
    <t>严小芹</t>
  </si>
  <si>
    <t>7041403</t>
  </si>
  <si>
    <t>18111709011812</t>
  </si>
  <si>
    <t>胡建芳</t>
  </si>
  <si>
    <t>18111709013412</t>
  </si>
  <si>
    <t>黄清</t>
  </si>
  <si>
    <t>18111709011428</t>
  </si>
  <si>
    <t>唐剑</t>
  </si>
  <si>
    <t>7041502</t>
  </si>
  <si>
    <t>18111709012624</t>
  </si>
  <si>
    <t>刘艳</t>
  </si>
  <si>
    <t>18111709011928</t>
  </si>
  <si>
    <t>杨雪梅</t>
  </si>
  <si>
    <t>18111709011803</t>
  </si>
  <si>
    <t>唐小童</t>
  </si>
  <si>
    <t>18111709011827</t>
  </si>
  <si>
    <t>肖世秀</t>
  </si>
  <si>
    <t>7041503</t>
  </si>
  <si>
    <t>18111709013325</t>
  </si>
  <si>
    <t>雷丽娟</t>
  </si>
  <si>
    <t>18111709012119</t>
  </si>
  <si>
    <t>邓渝函</t>
  </si>
  <si>
    <t>18111709011511</t>
  </si>
  <si>
    <t>李媛媛</t>
  </si>
  <si>
    <t>7041701</t>
  </si>
  <si>
    <t>18111709012205</t>
  </si>
  <si>
    <t>李曼</t>
  </si>
  <si>
    <t>18111709013524</t>
  </si>
  <si>
    <t>戴龙炜</t>
  </si>
  <si>
    <t>7041702</t>
  </si>
  <si>
    <t>18111709013626</t>
  </si>
  <si>
    <t>黄莉</t>
  </si>
  <si>
    <t>18111709013408</t>
  </si>
  <si>
    <t>唐林</t>
  </si>
  <si>
    <t>18111709012206</t>
  </si>
  <si>
    <t>刘敏</t>
  </si>
  <si>
    <t>7041801</t>
  </si>
  <si>
    <t>18111709012608</t>
  </si>
  <si>
    <t>徐明亮</t>
  </si>
  <si>
    <t>18111709012518</t>
  </si>
  <si>
    <t>兰正菊</t>
  </si>
  <si>
    <t>18111709013815</t>
  </si>
  <si>
    <t>陈春霞</t>
  </si>
  <si>
    <t>18111709013811</t>
  </si>
  <si>
    <t>王顺鑫</t>
  </si>
  <si>
    <t>18111709011319</t>
  </si>
  <si>
    <t>罗春燕</t>
  </si>
  <si>
    <t>18111709011902</t>
  </si>
  <si>
    <t>王野</t>
  </si>
  <si>
    <t>7041802</t>
  </si>
  <si>
    <t>18111709011611</t>
  </si>
  <si>
    <t>叶飞</t>
  </si>
  <si>
    <t>18111709011201</t>
  </si>
  <si>
    <t>肖少琴</t>
  </si>
  <si>
    <t>18111709011218</t>
  </si>
  <si>
    <t>孙维</t>
  </si>
  <si>
    <t>7041901</t>
  </si>
  <si>
    <t>18111709012923</t>
  </si>
  <si>
    <t>李文波</t>
  </si>
  <si>
    <t>7041902</t>
  </si>
  <si>
    <t>18111709012321</t>
  </si>
  <si>
    <t>郑莉</t>
  </si>
  <si>
    <t>18111709012408</t>
  </si>
  <si>
    <t>王思逾</t>
  </si>
  <si>
    <t>7042003</t>
  </si>
  <si>
    <t>18111709013601</t>
  </si>
  <si>
    <t>谢佳伦</t>
  </si>
  <si>
    <t>18111709012220</t>
  </si>
  <si>
    <t>陈柳</t>
  </si>
  <si>
    <t>18111709012426</t>
  </si>
  <si>
    <t>秦建博</t>
  </si>
  <si>
    <t>7042101</t>
  </si>
  <si>
    <t>18111709012904</t>
  </si>
  <si>
    <t>周果</t>
  </si>
  <si>
    <t>7042102</t>
  </si>
  <si>
    <t>18111709011606</t>
  </si>
  <si>
    <t>蒋元银</t>
  </si>
  <si>
    <t>18111709011620</t>
  </si>
  <si>
    <t>郑贤炜</t>
  </si>
  <si>
    <t>18111709013306</t>
  </si>
  <si>
    <t>程媛</t>
  </si>
  <si>
    <t>7042103</t>
  </si>
  <si>
    <t>18111709013428</t>
  </si>
  <si>
    <t>殷媛媛</t>
  </si>
  <si>
    <t>18111709013613</t>
  </si>
  <si>
    <t>黄斯琪</t>
  </si>
  <si>
    <t>18111709012330</t>
  </si>
  <si>
    <t>彭绘霖</t>
  </si>
  <si>
    <t>7042201</t>
  </si>
  <si>
    <t>18111709011118</t>
  </si>
  <si>
    <t>邱浩峰</t>
  </si>
  <si>
    <t>18111709012917</t>
  </si>
  <si>
    <t>庞新宇</t>
  </si>
  <si>
    <t>18111709012209</t>
  </si>
  <si>
    <t>周燕红</t>
  </si>
  <si>
    <t>18111709012008</t>
  </si>
  <si>
    <t>杜国雪</t>
  </si>
  <si>
    <t>7042301</t>
  </si>
  <si>
    <t>18111709012007</t>
  </si>
  <si>
    <t>张才卫</t>
  </si>
  <si>
    <t>18111709012207</t>
  </si>
  <si>
    <t>黄玉洪</t>
  </si>
  <si>
    <t>18111709012108</t>
  </si>
  <si>
    <t>杨欣</t>
  </si>
  <si>
    <t>7042501</t>
  </si>
  <si>
    <t>18111709011901</t>
  </si>
  <si>
    <t>陈丽萍</t>
  </si>
  <si>
    <t>18111709012829</t>
  </si>
  <si>
    <t>张博</t>
  </si>
  <si>
    <t>7042602</t>
  </si>
  <si>
    <t>18111709012630</t>
  </si>
  <si>
    <t>高俊博</t>
  </si>
  <si>
    <t>18111709011903</t>
  </si>
  <si>
    <t>鲜小丽</t>
  </si>
  <si>
    <t>18111709011322</t>
  </si>
  <si>
    <t>彭铄媛</t>
  </si>
  <si>
    <t>7042603</t>
  </si>
  <si>
    <t>18111709012815</t>
  </si>
  <si>
    <t>张鹏</t>
  </si>
  <si>
    <t>18111709012411</t>
  </si>
  <si>
    <t>陈辉</t>
  </si>
  <si>
    <t>18111709013621</t>
  </si>
  <si>
    <t>肖刚</t>
  </si>
  <si>
    <t>7042803</t>
  </si>
  <si>
    <t>18111709012510</t>
  </si>
  <si>
    <t>张思棋</t>
  </si>
  <si>
    <t>7042804</t>
  </si>
  <si>
    <t>18111709011920</t>
  </si>
  <si>
    <t>胡磊</t>
  </si>
  <si>
    <t>18111709013825</t>
  </si>
  <si>
    <t>陈香怜</t>
  </si>
  <si>
    <t>18111709012509</t>
  </si>
  <si>
    <t>刘颜林</t>
  </si>
  <si>
    <t>7042903</t>
  </si>
  <si>
    <t>18111709011823</t>
  </si>
  <si>
    <t>吕俊</t>
  </si>
  <si>
    <t>7042904</t>
  </si>
  <si>
    <t>18111709013801</t>
  </si>
  <si>
    <t>洪开维</t>
  </si>
  <si>
    <t>18111709013116</t>
  </si>
  <si>
    <t>韩杰</t>
  </si>
  <si>
    <t>18111709011415</t>
  </si>
  <si>
    <t>刘婕</t>
  </si>
  <si>
    <t>7043102</t>
  </si>
  <si>
    <t>18111709013519</t>
  </si>
  <si>
    <t>张荣</t>
  </si>
  <si>
    <t>18111709012314</t>
  </si>
  <si>
    <t>刘云</t>
  </si>
  <si>
    <t>18111709012521</t>
  </si>
  <si>
    <t>杨烨</t>
  </si>
  <si>
    <t>7043103</t>
  </si>
  <si>
    <t>18111709011219</t>
  </si>
  <si>
    <t>周俊</t>
  </si>
  <si>
    <t>18111709013824</t>
  </si>
  <si>
    <t>夏通</t>
  </si>
  <si>
    <t>18111709013602</t>
  </si>
  <si>
    <t>赵冬梅</t>
  </si>
  <si>
    <t>7043104</t>
  </si>
  <si>
    <t>18111709012407</t>
  </si>
  <si>
    <t>闫鑫敏</t>
  </si>
  <si>
    <t>18111709012522</t>
  </si>
  <si>
    <t>李佳欣</t>
  </si>
  <si>
    <t>18111709012216</t>
  </si>
  <si>
    <t>张伟</t>
  </si>
  <si>
    <t>7043202</t>
  </si>
  <si>
    <t>18111709013724</t>
  </si>
  <si>
    <t>郑港国</t>
  </si>
  <si>
    <t>18111709013520</t>
  </si>
  <si>
    <t>许友萍</t>
  </si>
  <si>
    <t>18111709012826</t>
  </si>
  <si>
    <t>李梓豪</t>
  </si>
  <si>
    <t>7043302</t>
  </si>
  <si>
    <t>18111709012221</t>
  </si>
  <si>
    <t>曾吉磊</t>
  </si>
  <si>
    <t>18111709012122</t>
  </si>
  <si>
    <t>商林欢</t>
  </si>
  <si>
    <t>18111709011817</t>
  </si>
  <si>
    <t>杨富春</t>
  </si>
  <si>
    <t>7043402</t>
  </si>
  <si>
    <t>18111709012416</t>
  </si>
  <si>
    <t>蒋朝辉</t>
  </si>
  <si>
    <t>18111709012203</t>
  </si>
  <si>
    <t>蔡阳</t>
  </si>
  <si>
    <t>7043403</t>
  </si>
  <si>
    <t>18111709013614</t>
  </si>
  <si>
    <t>林鑫</t>
  </si>
  <si>
    <t>18111709011107</t>
  </si>
  <si>
    <t>黄俊杰</t>
  </si>
  <si>
    <t>18111709013418</t>
  </si>
  <si>
    <t>钟佳龙</t>
  </si>
  <si>
    <t>7043501</t>
  </si>
  <si>
    <t>18111709011116</t>
  </si>
  <si>
    <t>彭应波</t>
  </si>
  <si>
    <t>18111709011406</t>
  </si>
  <si>
    <t>向南</t>
  </si>
  <si>
    <t>18111709012619</t>
  </si>
  <si>
    <t>庞媚丹</t>
  </si>
  <si>
    <t>7043801</t>
  </si>
  <si>
    <t>18111709011627</t>
  </si>
  <si>
    <t>陈光斌</t>
  </si>
  <si>
    <t>7043802</t>
  </si>
  <si>
    <t>18111709011421</t>
  </si>
  <si>
    <t>邓霞</t>
  </si>
  <si>
    <t>18111709012001</t>
  </si>
  <si>
    <t>莫圳彬</t>
  </si>
  <si>
    <t>7043803</t>
  </si>
  <si>
    <t>18111709011713</t>
  </si>
  <si>
    <t>孙容薇</t>
  </si>
  <si>
    <t>18111709013504</t>
  </si>
  <si>
    <t>曾海艳</t>
  </si>
  <si>
    <t>18111709011804</t>
  </si>
  <si>
    <t>章梅</t>
  </si>
  <si>
    <t>18111709012817</t>
  </si>
  <si>
    <t>张永鑫</t>
  </si>
  <si>
    <t>7043901</t>
  </si>
  <si>
    <t>18111709013405</t>
  </si>
  <si>
    <t>罗宏</t>
  </si>
  <si>
    <t>信息中心工作人员</t>
  </si>
  <si>
    <t>9040101</t>
  </si>
  <si>
    <t>18111709010425</t>
  </si>
  <si>
    <t>张孝国</t>
  </si>
  <si>
    <t>18111709010501</t>
  </si>
  <si>
    <t>张榆</t>
  </si>
  <si>
    <t>18111709010625</t>
  </si>
  <si>
    <t>燕永贵</t>
  </si>
  <si>
    <t>人事科工作人员</t>
  </si>
  <si>
    <t>9040102</t>
  </si>
  <si>
    <t>18111709010525</t>
  </si>
  <si>
    <t>李林景</t>
  </si>
  <si>
    <t>18111709010401</t>
  </si>
  <si>
    <t>袁中敏</t>
  </si>
  <si>
    <t>18111709010409</t>
  </si>
  <si>
    <t>曹扬</t>
  </si>
  <si>
    <t>财务会计人员</t>
  </si>
  <si>
    <t>9040201</t>
  </si>
  <si>
    <t>18111709010910</t>
  </si>
  <si>
    <t>罗晓翠</t>
  </si>
  <si>
    <t>18111709010220</t>
  </si>
  <si>
    <t>黄碧霞</t>
  </si>
  <si>
    <t>18111709010423</t>
  </si>
  <si>
    <t>潘秀云</t>
  </si>
  <si>
    <t>18111709010730</t>
  </si>
  <si>
    <t>吴双</t>
  </si>
  <si>
    <t>9040301</t>
  </si>
  <si>
    <t>18111709010604</t>
  </si>
  <si>
    <t>邓钧文</t>
  </si>
  <si>
    <t>18111709010429</t>
  </si>
  <si>
    <t>胡杨</t>
  </si>
  <si>
    <t>18111709010221</t>
  </si>
  <si>
    <t>罗玉玲</t>
  </si>
  <si>
    <t>18111709010918</t>
  </si>
  <si>
    <t>周聪</t>
  </si>
  <si>
    <t>信息科</t>
  </si>
  <si>
    <t>9040401</t>
  </si>
  <si>
    <t>18111709010703</t>
  </si>
  <si>
    <t>吴坤</t>
  </si>
  <si>
    <t>18111709010116</t>
  </si>
  <si>
    <t>郭海涯</t>
  </si>
  <si>
    <t>18111709010307</t>
  </si>
  <si>
    <t>胡浡</t>
  </si>
  <si>
    <t>信息管理人员</t>
  </si>
  <si>
    <t>9040501</t>
  </si>
  <si>
    <t>18111709010130</t>
  </si>
  <si>
    <t>刘畅</t>
  </si>
  <si>
    <t>18111709011002</t>
  </si>
  <si>
    <t>文宇昂</t>
  </si>
  <si>
    <t>18111709010103</t>
  </si>
  <si>
    <t>朱元鹏</t>
  </si>
  <si>
    <t>会计人员</t>
  </si>
  <si>
    <t>9040601</t>
  </si>
  <si>
    <t>18111709010428</t>
  </si>
  <si>
    <t>李佳霖</t>
  </si>
  <si>
    <t>18111709010603</t>
  </si>
  <si>
    <t>王小纲</t>
  </si>
  <si>
    <t>18111709010629</t>
  </si>
  <si>
    <t>雷丽</t>
  </si>
  <si>
    <t>9040701</t>
  </si>
  <si>
    <t>18111709010520</t>
  </si>
  <si>
    <t>苏云</t>
  </si>
  <si>
    <t>18111709010815</t>
  </si>
  <si>
    <t>周亮</t>
  </si>
  <si>
    <t>18111709010216</t>
  </si>
  <si>
    <t>资中县2018年面向社会公开考聘卫计事业单位工作人员资格复审人员名单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</si>
</sst>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3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177" fontId="0" fillId="33" borderId="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7" fontId="5" fillId="34" borderId="12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77" fontId="5" fillId="34" borderId="14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177" fontId="5" fillId="34" borderId="16" xfId="0" applyNumberFormat="1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177" fontId="5" fillId="34" borderId="21" xfId="0" applyNumberFormat="1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5"/>
  <sheetViews>
    <sheetView tabSelected="1" zoomScalePageLayoutView="0" workbookViewId="0" topLeftCell="A1">
      <selection activeCell="G13" sqref="G13"/>
    </sheetView>
  </sheetViews>
  <sheetFormatPr defaultColWidth="9.00390625" defaultRowHeight="14.25"/>
  <cols>
    <col min="1" max="1" width="7.75390625" style="1" customWidth="1"/>
    <col min="2" max="2" width="6.25390625" style="1" customWidth="1"/>
    <col min="3" max="3" width="10.375" style="1" customWidth="1"/>
    <col min="4" max="4" width="10.00390625" style="1" customWidth="1"/>
    <col min="5" max="5" width="16.625" style="1" customWidth="1"/>
    <col min="6" max="6" width="8.875" style="1" customWidth="1"/>
    <col min="7" max="7" width="6.125" style="1" customWidth="1"/>
    <col min="8" max="8" width="9.125" style="2" customWidth="1"/>
    <col min="9" max="9" width="7.00390625" style="1" customWidth="1"/>
    <col min="10" max="16384" width="9.00390625" style="1" customWidth="1"/>
  </cols>
  <sheetData>
    <row r="1" spans="1:256" ht="45.75" customHeight="1">
      <c r="A1" s="30" t="s">
        <v>716</v>
      </c>
      <c r="B1" s="31"/>
      <c r="C1" s="31"/>
      <c r="D1" s="31"/>
      <c r="E1" s="31"/>
      <c r="F1" s="31"/>
      <c r="G1" s="31"/>
      <c r="H1" s="31"/>
      <c r="I1" s="31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24"/>
      <c r="IS1" s="24"/>
      <c r="IT1" s="24"/>
      <c r="IU1" s="24"/>
      <c r="IV1" s="24"/>
    </row>
    <row r="2" spans="1:9" ht="51" customHeight="1" thickBo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15" t="s">
        <v>7</v>
      </c>
      <c r="I2" s="16" t="s">
        <v>8</v>
      </c>
    </row>
    <row r="3" spans="1:9" ht="18" customHeight="1">
      <c r="A3" s="5" t="s">
        <v>9</v>
      </c>
      <c r="B3" s="6" t="s">
        <v>10</v>
      </c>
      <c r="C3" s="6" t="s">
        <v>11</v>
      </c>
      <c r="D3" s="6" t="s">
        <v>12</v>
      </c>
      <c r="E3" s="6" t="s">
        <v>13</v>
      </c>
      <c r="F3" s="7">
        <v>81.5</v>
      </c>
      <c r="G3" s="7"/>
      <c r="H3" s="17">
        <f aca="true" t="shared" si="0" ref="H3:H42">(F3+G3)*0.6</f>
        <v>48.9</v>
      </c>
      <c r="I3" s="18">
        <f aca="true" t="shared" si="1" ref="I3:I16">RANK(H3,$H$3:$H$16)</f>
        <v>1</v>
      </c>
    </row>
    <row r="4" spans="1:9" ht="18" customHeight="1">
      <c r="A4" s="8" t="s">
        <v>14</v>
      </c>
      <c r="B4" s="9" t="s">
        <v>10</v>
      </c>
      <c r="C4" s="9" t="s">
        <v>11</v>
      </c>
      <c r="D4" s="9" t="s">
        <v>12</v>
      </c>
      <c r="E4" s="9" t="s">
        <v>15</v>
      </c>
      <c r="F4" s="10">
        <v>79</v>
      </c>
      <c r="G4" s="10"/>
      <c r="H4" s="19">
        <f t="shared" si="0"/>
        <v>47.4</v>
      </c>
      <c r="I4" s="20">
        <f t="shared" si="1"/>
        <v>2</v>
      </c>
    </row>
    <row r="5" spans="1:9" ht="18" customHeight="1">
      <c r="A5" s="8" t="s">
        <v>16</v>
      </c>
      <c r="B5" s="9" t="s">
        <v>17</v>
      </c>
      <c r="C5" s="9" t="s">
        <v>11</v>
      </c>
      <c r="D5" s="9" t="s">
        <v>12</v>
      </c>
      <c r="E5" s="9" t="s">
        <v>18</v>
      </c>
      <c r="F5" s="10">
        <v>78.5</v>
      </c>
      <c r="G5" s="10"/>
      <c r="H5" s="19">
        <f t="shared" si="0"/>
        <v>47.1</v>
      </c>
      <c r="I5" s="20">
        <f t="shared" si="1"/>
        <v>3</v>
      </c>
    </row>
    <row r="6" spans="1:9" ht="18" customHeight="1">
      <c r="A6" s="8" t="s">
        <v>19</v>
      </c>
      <c r="B6" s="9" t="s">
        <v>10</v>
      </c>
      <c r="C6" s="9" t="s">
        <v>11</v>
      </c>
      <c r="D6" s="9" t="s">
        <v>12</v>
      </c>
      <c r="E6" s="9" t="s">
        <v>20</v>
      </c>
      <c r="F6" s="10">
        <v>78</v>
      </c>
      <c r="G6" s="10"/>
      <c r="H6" s="19">
        <f t="shared" si="0"/>
        <v>46.8</v>
      </c>
      <c r="I6" s="20">
        <f t="shared" si="1"/>
        <v>4</v>
      </c>
    </row>
    <row r="7" spans="1:9" ht="18" customHeight="1">
      <c r="A7" s="8" t="s">
        <v>21</v>
      </c>
      <c r="B7" s="9" t="s">
        <v>10</v>
      </c>
      <c r="C7" s="9" t="s">
        <v>11</v>
      </c>
      <c r="D7" s="9" t="s">
        <v>12</v>
      </c>
      <c r="E7" s="9" t="s">
        <v>22</v>
      </c>
      <c r="F7" s="10">
        <v>77.5</v>
      </c>
      <c r="G7" s="10"/>
      <c r="H7" s="19">
        <f t="shared" si="0"/>
        <v>46.5</v>
      </c>
      <c r="I7" s="20">
        <f t="shared" si="1"/>
        <v>5</v>
      </c>
    </row>
    <row r="8" spans="1:9" ht="18" customHeight="1">
      <c r="A8" s="8" t="s">
        <v>23</v>
      </c>
      <c r="B8" s="9" t="s">
        <v>10</v>
      </c>
      <c r="C8" s="9" t="s">
        <v>11</v>
      </c>
      <c r="D8" s="9" t="s">
        <v>12</v>
      </c>
      <c r="E8" s="9" t="s">
        <v>24</v>
      </c>
      <c r="F8" s="10">
        <v>75</v>
      </c>
      <c r="G8" s="10"/>
      <c r="H8" s="19">
        <f t="shared" si="0"/>
        <v>45</v>
      </c>
      <c r="I8" s="20">
        <f t="shared" si="1"/>
        <v>6</v>
      </c>
    </row>
    <row r="9" spans="1:9" ht="18" customHeight="1">
      <c r="A9" s="8" t="s">
        <v>25</v>
      </c>
      <c r="B9" s="9" t="s">
        <v>10</v>
      </c>
      <c r="C9" s="9" t="s">
        <v>11</v>
      </c>
      <c r="D9" s="9" t="s">
        <v>12</v>
      </c>
      <c r="E9" s="9" t="s">
        <v>26</v>
      </c>
      <c r="F9" s="10">
        <v>75</v>
      </c>
      <c r="G9" s="10"/>
      <c r="H9" s="19">
        <f t="shared" si="0"/>
        <v>45</v>
      </c>
      <c r="I9" s="20">
        <f t="shared" si="1"/>
        <v>6</v>
      </c>
    </row>
    <row r="10" spans="1:13" ht="18" customHeight="1">
      <c r="A10" s="8" t="s">
        <v>27</v>
      </c>
      <c r="B10" s="9" t="s">
        <v>10</v>
      </c>
      <c r="C10" s="9" t="s">
        <v>11</v>
      </c>
      <c r="D10" s="9" t="s">
        <v>12</v>
      </c>
      <c r="E10" s="9" t="s">
        <v>28</v>
      </c>
      <c r="F10" s="10">
        <v>71.5</v>
      </c>
      <c r="G10" s="10"/>
      <c r="H10" s="19">
        <f t="shared" si="0"/>
        <v>42.9</v>
      </c>
      <c r="I10" s="20">
        <f t="shared" si="1"/>
        <v>8</v>
      </c>
      <c r="M10" s="23"/>
    </row>
    <row r="11" spans="1:9" ht="18" customHeight="1">
      <c r="A11" s="8" t="s">
        <v>29</v>
      </c>
      <c r="B11" s="9" t="s">
        <v>10</v>
      </c>
      <c r="C11" s="9" t="s">
        <v>11</v>
      </c>
      <c r="D11" s="9" t="s">
        <v>12</v>
      </c>
      <c r="E11" s="9" t="s">
        <v>30</v>
      </c>
      <c r="F11" s="10">
        <v>69.5</v>
      </c>
      <c r="G11" s="10"/>
      <c r="H11" s="19">
        <f t="shared" si="0"/>
        <v>41.699999999999996</v>
      </c>
      <c r="I11" s="20">
        <f t="shared" si="1"/>
        <v>9</v>
      </c>
    </row>
    <row r="12" spans="1:9" ht="18" customHeight="1">
      <c r="A12" s="8" t="s">
        <v>31</v>
      </c>
      <c r="B12" s="9" t="s">
        <v>17</v>
      </c>
      <c r="C12" s="9" t="s">
        <v>11</v>
      </c>
      <c r="D12" s="9" t="s">
        <v>12</v>
      </c>
      <c r="E12" s="9" t="s">
        <v>32</v>
      </c>
      <c r="F12" s="10">
        <v>69</v>
      </c>
      <c r="G12" s="10"/>
      <c r="H12" s="19">
        <f t="shared" si="0"/>
        <v>41.4</v>
      </c>
      <c r="I12" s="20">
        <f t="shared" si="1"/>
        <v>10</v>
      </c>
    </row>
    <row r="13" spans="1:9" ht="18" customHeight="1">
      <c r="A13" s="8" t="s">
        <v>33</v>
      </c>
      <c r="B13" s="9" t="s">
        <v>17</v>
      </c>
      <c r="C13" s="9" t="s">
        <v>11</v>
      </c>
      <c r="D13" s="9" t="s">
        <v>12</v>
      </c>
      <c r="E13" s="9" t="s">
        <v>34</v>
      </c>
      <c r="F13" s="10">
        <v>66.5</v>
      </c>
      <c r="G13" s="10"/>
      <c r="H13" s="19">
        <f t="shared" si="0"/>
        <v>39.9</v>
      </c>
      <c r="I13" s="20">
        <f t="shared" si="1"/>
        <v>11</v>
      </c>
    </row>
    <row r="14" spans="1:9" ht="18" customHeight="1">
      <c r="A14" s="8" t="s">
        <v>35</v>
      </c>
      <c r="B14" s="9" t="s">
        <v>17</v>
      </c>
      <c r="C14" s="9" t="s">
        <v>11</v>
      </c>
      <c r="D14" s="9" t="s">
        <v>12</v>
      </c>
      <c r="E14" s="9" t="s">
        <v>36</v>
      </c>
      <c r="F14" s="10">
        <v>64.5</v>
      </c>
      <c r="G14" s="10"/>
      <c r="H14" s="19">
        <f t="shared" si="0"/>
        <v>38.699999999999996</v>
      </c>
      <c r="I14" s="20">
        <f t="shared" si="1"/>
        <v>12</v>
      </c>
    </row>
    <row r="15" spans="1:9" ht="18" customHeight="1">
      <c r="A15" s="8" t="s">
        <v>37</v>
      </c>
      <c r="B15" s="9" t="s">
        <v>17</v>
      </c>
      <c r="C15" s="9" t="s">
        <v>11</v>
      </c>
      <c r="D15" s="9" t="s">
        <v>12</v>
      </c>
      <c r="E15" s="9" t="s">
        <v>38</v>
      </c>
      <c r="F15" s="10">
        <v>63</v>
      </c>
      <c r="G15" s="10"/>
      <c r="H15" s="19">
        <f t="shared" si="0"/>
        <v>37.8</v>
      </c>
      <c r="I15" s="20">
        <f t="shared" si="1"/>
        <v>13</v>
      </c>
    </row>
    <row r="16" spans="1:9" ht="18" customHeight="1" thickBot="1">
      <c r="A16" s="8" t="s">
        <v>39</v>
      </c>
      <c r="B16" s="9" t="s">
        <v>10</v>
      </c>
      <c r="C16" s="9" t="s">
        <v>11</v>
      </c>
      <c r="D16" s="9" t="s">
        <v>12</v>
      </c>
      <c r="E16" s="9" t="s">
        <v>40</v>
      </c>
      <c r="F16" s="10">
        <v>61</v>
      </c>
      <c r="G16" s="10"/>
      <c r="H16" s="19">
        <f t="shared" si="0"/>
        <v>36.6</v>
      </c>
      <c r="I16" s="20">
        <f t="shared" si="1"/>
        <v>14</v>
      </c>
    </row>
    <row r="17" spans="1:9" ht="18" customHeight="1">
      <c r="A17" s="5" t="s">
        <v>41</v>
      </c>
      <c r="B17" s="6" t="s">
        <v>17</v>
      </c>
      <c r="C17" s="6" t="s">
        <v>42</v>
      </c>
      <c r="D17" s="6" t="s">
        <v>43</v>
      </c>
      <c r="E17" s="6" t="s">
        <v>44</v>
      </c>
      <c r="F17" s="7">
        <v>80.5</v>
      </c>
      <c r="G17" s="7"/>
      <c r="H17" s="17">
        <f t="shared" si="0"/>
        <v>48.3</v>
      </c>
      <c r="I17" s="18">
        <f aca="true" t="shared" si="2" ref="I17:I22">RANK(H17,$H$17:$H$22,0)</f>
        <v>1</v>
      </c>
    </row>
    <row r="18" spans="1:9" ht="18" customHeight="1">
      <c r="A18" s="8" t="s">
        <v>45</v>
      </c>
      <c r="B18" s="9" t="s">
        <v>17</v>
      </c>
      <c r="C18" s="9" t="s">
        <v>42</v>
      </c>
      <c r="D18" s="9" t="s">
        <v>43</v>
      </c>
      <c r="E18" s="9" t="s">
        <v>46</v>
      </c>
      <c r="F18" s="10">
        <v>75</v>
      </c>
      <c r="G18" s="10"/>
      <c r="H18" s="19">
        <f t="shared" si="0"/>
        <v>45</v>
      </c>
      <c r="I18" s="20">
        <f t="shared" si="2"/>
        <v>2</v>
      </c>
    </row>
    <row r="19" spans="1:9" ht="18" customHeight="1">
      <c r="A19" s="8" t="s">
        <v>47</v>
      </c>
      <c r="B19" s="9" t="s">
        <v>17</v>
      </c>
      <c r="C19" s="9" t="s">
        <v>42</v>
      </c>
      <c r="D19" s="9" t="s">
        <v>43</v>
      </c>
      <c r="E19" s="9" t="s">
        <v>48</v>
      </c>
      <c r="F19" s="10">
        <v>73</v>
      </c>
      <c r="G19" s="10"/>
      <c r="H19" s="19">
        <f t="shared" si="0"/>
        <v>43.8</v>
      </c>
      <c r="I19" s="20">
        <f t="shared" si="2"/>
        <v>3</v>
      </c>
    </row>
    <row r="20" spans="1:9" ht="18" customHeight="1">
      <c r="A20" s="8" t="s">
        <v>49</v>
      </c>
      <c r="B20" s="9" t="s">
        <v>17</v>
      </c>
      <c r="C20" s="9" t="s">
        <v>42</v>
      </c>
      <c r="D20" s="9" t="s">
        <v>43</v>
      </c>
      <c r="E20" s="9" t="s">
        <v>50</v>
      </c>
      <c r="F20" s="10">
        <v>67.5</v>
      </c>
      <c r="G20" s="10"/>
      <c r="H20" s="19">
        <f t="shared" si="0"/>
        <v>40.5</v>
      </c>
      <c r="I20" s="20">
        <f t="shared" si="2"/>
        <v>4</v>
      </c>
    </row>
    <row r="21" spans="1:9" ht="18" customHeight="1">
      <c r="A21" s="8" t="s">
        <v>51</v>
      </c>
      <c r="B21" s="9" t="s">
        <v>17</v>
      </c>
      <c r="C21" s="9" t="s">
        <v>42</v>
      </c>
      <c r="D21" s="9" t="s">
        <v>43</v>
      </c>
      <c r="E21" s="9" t="s">
        <v>52</v>
      </c>
      <c r="F21" s="10">
        <v>66.5</v>
      </c>
      <c r="G21" s="10"/>
      <c r="H21" s="19">
        <f t="shared" si="0"/>
        <v>39.9</v>
      </c>
      <c r="I21" s="20">
        <f t="shared" si="2"/>
        <v>5</v>
      </c>
    </row>
    <row r="22" spans="1:9" ht="18" customHeight="1" thickBot="1">
      <c r="A22" s="8" t="s">
        <v>53</v>
      </c>
      <c r="B22" s="9" t="s">
        <v>17</v>
      </c>
      <c r="C22" s="9" t="s">
        <v>42</v>
      </c>
      <c r="D22" s="9" t="s">
        <v>43</v>
      </c>
      <c r="E22" s="9" t="s">
        <v>54</v>
      </c>
      <c r="F22" s="10">
        <v>66</v>
      </c>
      <c r="G22" s="10"/>
      <c r="H22" s="19">
        <f t="shared" si="0"/>
        <v>39.6</v>
      </c>
      <c r="I22" s="20">
        <f t="shared" si="2"/>
        <v>6</v>
      </c>
    </row>
    <row r="23" spans="1:9" ht="18" customHeight="1" thickBot="1">
      <c r="A23" s="5" t="s">
        <v>55</v>
      </c>
      <c r="B23" s="6" t="s">
        <v>10</v>
      </c>
      <c r="C23" s="6" t="s">
        <v>56</v>
      </c>
      <c r="D23" s="6" t="s">
        <v>57</v>
      </c>
      <c r="E23" s="6" t="s">
        <v>58</v>
      </c>
      <c r="F23" s="7">
        <v>76.5</v>
      </c>
      <c r="G23" s="7"/>
      <c r="H23" s="17">
        <f t="shared" si="0"/>
        <v>45.9</v>
      </c>
      <c r="I23" s="18">
        <f>RANK(H23,$H$23:$H$23,0)</f>
        <v>1</v>
      </c>
    </row>
    <row r="24" spans="1:9" ht="18" customHeight="1" thickBot="1">
      <c r="A24" s="5" t="s">
        <v>59</v>
      </c>
      <c r="B24" s="6" t="s">
        <v>10</v>
      </c>
      <c r="C24" s="6" t="s">
        <v>60</v>
      </c>
      <c r="D24" s="6" t="s">
        <v>61</v>
      </c>
      <c r="E24" s="6" t="s">
        <v>62</v>
      </c>
      <c r="F24" s="7">
        <v>66</v>
      </c>
      <c r="G24" s="7"/>
      <c r="H24" s="17">
        <f t="shared" si="0"/>
        <v>39.6</v>
      </c>
      <c r="I24" s="18">
        <f>RANK(H24,$H$24:$H$24,0)</f>
        <v>1</v>
      </c>
    </row>
    <row r="25" spans="1:9" ht="18" customHeight="1" thickBot="1">
      <c r="A25" s="5" t="s">
        <v>63</v>
      </c>
      <c r="B25" s="6" t="s">
        <v>10</v>
      </c>
      <c r="C25" s="6" t="s">
        <v>64</v>
      </c>
      <c r="D25" s="6" t="s">
        <v>65</v>
      </c>
      <c r="E25" s="6" t="s">
        <v>66</v>
      </c>
      <c r="F25" s="7">
        <v>58</v>
      </c>
      <c r="G25" s="7"/>
      <c r="H25" s="17">
        <f t="shared" si="0"/>
        <v>34.8</v>
      </c>
      <c r="I25" s="18">
        <v>1</v>
      </c>
    </row>
    <row r="26" spans="1:9" ht="18" customHeight="1" thickBot="1">
      <c r="A26" s="5" t="s">
        <v>67</v>
      </c>
      <c r="B26" s="6" t="s">
        <v>10</v>
      </c>
      <c r="C26" s="6" t="s">
        <v>68</v>
      </c>
      <c r="D26" s="6" t="s">
        <v>69</v>
      </c>
      <c r="E26" s="6" t="s">
        <v>70</v>
      </c>
      <c r="F26" s="7">
        <v>87.5</v>
      </c>
      <c r="G26" s="7"/>
      <c r="H26" s="17">
        <f t="shared" si="0"/>
        <v>52.5</v>
      </c>
      <c r="I26" s="18">
        <v>1</v>
      </c>
    </row>
    <row r="27" spans="1:9" ht="18" customHeight="1">
      <c r="A27" s="5" t="s">
        <v>71</v>
      </c>
      <c r="B27" s="6" t="s">
        <v>10</v>
      </c>
      <c r="C27" s="6" t="s">
        <v>72</v>
      </c>
      <c r="D27" s="6" t="s">
        <v>73</v>
      </c>
      <c r="E27" s="6" t="s">
        <v>74</v>
      </c>
      <c r="F27" s="7">
        <v>70.5</v>
      </c>
      <c r="G27" s="7"/>
      <c r="H27" s="17">
        <f t="shared" si="0"/>
        <v>42.3</v>
      </c>
      <c r="I27" s="18">
        <f>RANK(H27,$H$27:$H$29,0)</f>
        <v>1</v>
      </c>
    </row>
    <row r="28" spans="1:9" ht="18" customHeight="1">
      <c r="A28" s="8" t="s">
        <v>75</v>
      </c>
      <c r="B28" s="9" t="s">
        <v>17</v>
      </c>
      <c r="C28" s="9" t="s">
        <v>72</v>
      </c>
      <c r="D28" s="9" t="s">
        <v>73</v>
      </c>
      <c r="E28" s="9" t="s">
        <v>76</v>
      </c>
      <c r="F28" s="10">
        <v>70</v>
      </c>
      <c r="G28" s="10"/>
      <c r="H28" s="19">
        <f t="shared" si="0"/>
        <v>42</v>
      </c>
      <c r="I28" s="20">
        <f>RANK(H28,$H$27:$H$29,0)</f>
        <v>2</v>
      </c>
    </row>
    <row r="29" spans="1:9" ht="18" customHeight="1" thickBot="1">
      <c r="A29" s="8" t="s">
        <v>77</v>
      </c>
      <c r="B29" s="9" t="s">
        <v>17</v>
      </c>
      <c r="C29" s="9" t="s">
        <v>72</v>
      </c>
      <c r="D29" s="9" t="s">
        <v>73</v>
      </c>
      <c r="E29" s="9" t="s">
        <v>78</v>
      </c>
      <c r="F29" s="10">
        <v>63.5</v>
      </c>
      <c r="G29" s="10"/>
      <c r="H29" s="19">
        <f t="shared" si="0"/>
        <v>38.1</v>
      </c>
      <c r="I29" s="20">
        <f>RANK(H29,$H$27:$H$29,0)</f>
        <v>3</v>
      </c>
    </row>
    <row r="30" spans="1:9" ht="18" customHeight="1">
      <c r="A30" s="5" t="s">
        <v>79</v>
      </c>
      <c r="B30" s="6" t="s">
        <v>10</v>
      </c>
      <c r="C30" s="6" t="s">
        <v>80</v>
      </c>
      <c r="D30" s="6" t="s">
        <v>81</v>
      </c>
      <c r="E30" s="6" t="s">
        <v>82</v>
      </c>
      <c r="F30" s="7">
        <v>66.5</v>
      </c>
      <c r="G30" s="7"/>
      <c r="H30" s="17">
        <f t="shared" si="0"/>
        <v>39.9</v>
      </c>
      <c r="I30" s="18">
        <f>RANK(H30,$H$30:$H$32,0)</f>
        <v>1</v>
      </c>
    </row>
    <row r="31" spans="1:9" ht="18" customHeight="1">
      <c r="A31" s="8" t="s">
        <v>83</v>
      </c>
      <c r="B31" s="9" t="s">
        <v>10</v>
      </c>
      <c r="C31" s="9" t="s">
        <v>80</v>
      </c>
      <c r="D31" s="9" t="s">
        <v>81</v>
      </c>
      <c r="E31" s="9" t="s">
        <v>84</v>
      </c>
      <c r="F31" s="10">
        <v>60</v>
      </c>
      <c r="G31" s="10"/>
      <c r="H31" s="19">
        <f t="shared" si="0"/>
        <v>36</v>
      </c>
      <c r="I31" s="20">
        <f>RANK(H31,$H$30:$H$32,0)</f>
        <v>2</v>
      </c>
    </row>
    <row r="32" spans="1:9" ht="18" customHeight="1" thickBot="1">
      <c r="A32" s="8" t="s">
        <v>85</v>
      </c>
      <c r="B32" s="9" t="s">
        <v>10</v>
      </c>
      <c r="C32" s="9" t="s">
        <v>80</v>
      </c>
      <c r="D32" s="9" t="s">
        <v>81</v>
      </c>
      <c r="E32" s="9" t="s">
        <v>86</v>
      </c>
      <c r="F32" s="10">
        <v>55.5</v>
      </c>
      <c r="G32" s="10"/>
      <c r="H32" s="19">
        <f t="shared" si="0"/>
        <v>33.3</v>
      </c>
      <c r="I32" s="20">
        <f>RANK(H32,$H$30:$H$32,0)</f>
        <v>3</v>
      </c>
    </row>
    <row r="33" spans="1:9" ht="18" customHeight="1">
      <c r="A33" s="5" t="s">
        <v>87</v>
      </c>
      <c r="B33" s="6" t="s">
        <v>17</v>
      </c>
      <c r="C33" s="6" t="s">
        <v>88</v>
      </c>
      <c r="D33" s="6" t="s">
        <v>89</v>
      </c>
      <c r="E33" s="6" t="s">
        <v>90</v>
      </c>
      <c r="F33" s="7">
        <v>61.5</v>
      </c>
      <c r="G33" s="7"/>
      <c r="H33" s="17">
        <f t="shared" si="0"/>
        <v>36.9</v>
      </c>
      <c r="I33" s="18">
        <f>RANK(H33,$H$33:$H$34,0)</f>
        <v>1</v>
      </c>
    </row>
    <row r="34" spans="1:9" ht="18" customHeight="1" thickBot="1">
      <c r="A34" s="8" t="s">
        <v>91</v>
      </c>
      <c r="B34" s="9" t="s">
        <v>17</v>
      </c>
      <c r="C34" s="9" t="s">
        <v>88</v>
      </c>
      <c r="D34" s="9" t="s">
        <v>89</v>
      </c>
      <c r="E34" s="9" t="s">
        <v>92</v>
      </c>
      <c r="F34" s="10">
        <v>61</v>
      </c>
      <c r="G34" s="10"/>
      <c r="H34" s="19">
        <f t="shared" si="0"/>
        <v>36.6</v>
      </c>
      <c r="I34" s="20">
        <f>RANK(H34,$H$33:$H$34,0)</f>
        <v>2</v>
      </c>
    </row>
    <row r="35" spans="1:9" ht="18" customHeight="1">
      <c r="A35" s="5" t="s">
        <v>93</v>
      </c>
      <c r="B35" s="6" t="s">
        <v>17</v>
      </c>
      <c r="C35" s="6" t="s">
        <v>94</v>
      </c>
      <c r="D35" s="6" t="s">
        <v>95</v>
      </c>
      <c r="E35" s="6" t="s">
        <v>96</v>
      </c>
      <c r="F35" s="7">
        <v>75</v>
      </c>
      <c r="G35" s="7"/>
      <c r="H35" s="17">
        <f t="shared" si="0"/>
        <v>45</v>
      </c>
      <c r="I35" s="18">
        <f>RANK(H35,$H$35:$H$36,0)</f>
        <v>1</v>
      </c>
    </row>
    <row r="36" spans="1:9" ht="18" customHeight="1" thickBot="1">
      <c r="A36" s="8" t="s">
        <v>97</v>
      </c>
      <c r="B36" s="9" t="s">
        <v>10</v>
      </c>
      <c r="C36" s="9" t="s">
        <v>94</v>
      </c>
      <c r="D36" s="9" t="s">
        <v>95</v>
      </c>
      <c r="E36" s="9" t="s">
        <v>98</v>
      </c>
      <c r="F36" s="10">
        <v>70.5</v>
      </c>
      <c r="G36" s="10"/>
      <c r="H36" s="19">
        <f t="shared" si="0"/>
        <v>42.3</v>
      </c>
      <c r="I36" s="20">
        <f>RANK(H36,$H$35:$H$36,0)</f>
        <v>2</v>
      </c>
    </row>
    <row r="37" spans="1:9" ht="18" customHeight="1" thickBot="1">
      <c r="A37" s="5" t="s">
        <v>99</v>
      </c>
      <c r="B37" s="6" t="s">
        <v>10</v>
      </c>
      <c r="C37" s="5" t="s">
        <v>100</v>
      </c>
      <c r="D37" s="6" t="s">
        <v>101</v>
      </c>
      <c r="E37" s="6" t="s">
        <v>102</v>
      </c>
      <c r="F37" s="7">
        <v>66.5</v>
      </c>
      <c r="G37" s="7"/>
      <c r="H37" s="17">
        <f t="shared" si="0"/>
        <v>39.9</v>
      </c>
      <c r="I37" s="18">
        <f>RANK(H37,$H$37:$H$37,0)</f>
        <v>1</v>
      </c>
    </row>
    <row r="38" spans="1:9" ht="18" customHeight="1">
      <c r="A38" s="5" t="s">
        <v>103</v>
      </c>
      <c r="B38" s="6" t="s">
        <v>10</v>
      </c>
      <c r="C38" s="6" t="s">
        <v>64</v>
      </c>
      <c r="D38" s="6" t="s">
        <v>104</v>
      </c>
      <c r="E38" s="6" t="s">
        <v>105</v>
      </c>
      <c r="F38" s="7">
        <v>66</v>
      </c>
      <c r="G38" s="7"/>
      <c r="H38" s="17">
        <f t="shared" si="0"/>
        <v>39.6</v>
      </c>
      <c r="I38" s="18">
        <f>RANK(H38,$H$38:$H$39,0)</f>
        <v>1</v>
      </c>
    </row>
    <row r="39" spans="1:9" ht="18" customHeight="1" thickBot="1">
      <c r="A39" s="8" t="s">
        <v>106</v>
      </c>
      <c r="B39" s="9" t="s">
        <v>17</v>
      </c>
      <c r="C39" s="9" t="s">
        <v>64</v>
      </c>
      <c r="D39" s="9" t="s">
        <v>104</v>
      </c>
      <c r="E39" s="9" t="s">
        <v>107</v>
      </c>
      <c r="F39" s="10">
        <v>42.5</v>
      </c>
      <c r="G39" s="10"/>
      <c r="H39" s="19">
        <f t="shared" si="0"/>
        <v>25.5</v>
      </c>
      <c r="I39" s="20">
        <f>RANK(H39,$H$38:$H$39,0)</f>
        <v>2</v>
      </c>
    </row>
    <row r="40" spans="1:9" ht="18" customHeight="1">
      <c r="A40" s="5" t="s">
        <v>108</v>
      </c>
      <c r="B40" s="6" t="s">
        <v>10</v>
      </c>
      <c r="C40" s="6" t="s">
        <v>109</v>
      </c>
      <c r="D40" s="6" t="s">
        <v>110</v>
      </c>
      <c r="E40" s="6" t="s">
        <v>111</v>
      </c>
      <c r="F40" s="7">
        <v>70.5</v>
      </c>
      <c r="G40" s="7"/>
      <c r="H40" s="17">
        <f t="shared" si="0"/>
        <v>42.3</v>
      </c>
      <c r="I40" s="18">
        <f>RANK(H40,$H$40:$H$42,0)</f>
        <v>1</v>
      </c>
    </row>
    <row r="41" spans="1:9" ht="18" customHeight="1">
      <c r="A41" s="8" t="s">
        <v>112</v>
      </c>
      <c r="B41" s="9" t="s">
        <v>10</v>
      </c>
      <c r="C41" s="9" t="s">
        <v>109</v>
      </c>
      <c r="D41" s="9" t="s">
        <v>110</v>
      </c>
      <c r="E41" s="9" t="s">
        <v>113</v>
      </c>
      <c r="F41" s="10">
        <v>66.5</v>
      </c>
      <c r="G41" s="10"/>
      <c r="H41" s="19">
        <f t="shared" si="0"/>
        <v>39.9</v>
      </c>
      <c r="I41" s="20">
        <f>RANK(H41,$H$40:$H$42,0)</f>
        <v>2</v>
      </c>
    </row>
    <row r="42" spans="1:9" ht="18" customHeight="1" thickBot="1">
      <c r="A42" s="8" t="s">
        <v>114</v>
      </c>
      <c r="B42" s="9" t="s">
        <v>10</v>
      </c>
      <c r="C42" s="9" t="s">
        <v>109</v>
      </c>
      <c r="D42" s="9" t="s">
        <v>110</v>
      </c>
      <c r="E42" s="9" t="s">
        <v>115</v>
      </c>
      <c r="F42" s="10">
        <v>63</v>
      </c>
      <c r="G42" s="10"/>
      <c r="H42" s="19">
        <f t="shared" si="0"/>
        <v>37.8</v>
      </c>
      <c r="I42" s="20">
        <f>RANK(H42,$H$40:$H$42,0)</f>
        <v>3</v>
      </c>
    </row>
    <row r="43" spans="1:9" ht="18" customHeight="1">
      <c r="A43" s="5" t="s">
        <v>116</v>
      </c>
      <c r="B43" s="6" t="s">
        <v>10</v>
      </c>
      <c r="C43" s="6" t="s">
        <v>117</v>
      </c>
      <c r="D43" s="6" t="s">
        <v>118</v>
      </c>
      <c r="E43" s="6" t="s">
        <v>119</v>
      </c>
      <c r="F43" s="7">
        <v>69</v>
      </c>
      <c r="G43" s="7">
        <v>4</v>
      </c>
      <c r="H43" s="17">
        <f aca="true" t="shared" si="3" ref="H43:H72">(F43+G43)*0.6</f>
        <v>43.8</v>
      </c>
      <c r="I43" s="18">
        <f aca="true" t="shared" si="4" ref="I43:I52">RANK(H43,$H$43:$H$52,0)</f>
        <v>1</v>
      </c>
    </row>
    <row r="44" spans="1:9" ht="18" customHeight="1">
      <c r="A44" s="8" t="s">
        <v>120</v>
      </c>
      <c r="B44" s="9" t="s">
        <v>17</v>
      </c>
      <c r="C44" s="9" t="s">
        <v>117</v>
      </c>
      <c r="D44" s="9" t="s">
        <v>118</v>
      </c>
      <c r="E44" s="9" t="s">
        <v>121</v>
      </c>
      <c r="F44" s="10">
        <v>69.5</v>
      </c>
      <c r="G44" s="10"/>
      <c r="H44" s="19">
        <f t="shared" si="3"/>
        <v>41.699999999999996</v>
      </c>
      <c r="I44" s="20">
        <f t="shared" si="4"/>
        <v>2</v>
      </c>
    </row>
    <row r="45" spans="1:9" ht="18" customHeight="1">
      <c r="A45" s="8" t="s">
        <v>122</v>
      </c>
      <c r="B45" s="9" t="s">
        <v>10</v>
      </c>
      <c r="C45" s="9" t="s">
        <v>117</v>
      </c>
      <c r="D45" s="9" t="s">
        <v>118</v>
      </c>
      <c r="E45" s="9" t="s">
        <v>123</v>
      </c>
      <c r="F45" s="10">
        <v>64.5</v>
      </c>
      <c r="G45" s="10"/>
      <c r="H45" s="19">
        <f t="shared" si="3"/>
        <v>38.699999999999996</v>
      </c>
      <c r="I45" s="20">
        <f t="shared" si="4"/>
        <v>3</v>
      </c>
    </row>
    <row r="46" spans="1:9" ht="18" customHeight="1">
      <c r="A46" s="8" t="s">
        <v>124</v>
      </c>
      <c r="B46" s="9" t="s">
        <v>17</v>
      </c>
      <c r="C46" s="9" t="s">
        <v>117</v>
      </c>
      <c r="D46" s="9" t="s">
        <v>118</v>
      </c>
      <c r="E46" s="9" t="s">
        <v>125</v>
      </c>
      <c r="F46" s="10">
        <v>63</v>
      </c>
      <c r="G46" s="10"/>
      <c r="H46" s="19">
        <f t="shared" si="3"/>
        <v>37.8</v>
      </c>
      <c r="I46" s="20">
        <f t="shared" si="4"/>
        <v>4</v>
      </c>
    </row>
    <row r="47" spans="1:9" ht="18" customHeight="1">
      <c r="A47" s="8" t="s">
        <v>126</v>
      </c>
      <c r="B47" s="9" t="s">
        <v>10</v>
      </c>
      <c r="C47" s="9" t="s">
        <v>117</v>
      </c>
      <c r="D47" s="9" t="s">
        <v>118</v>
      </c>
      <c r="E47" s="9" t="s">
        <v>127</v>
      </c>
      <c r="F47" s="10">
        <v>61.5</v>
      </c>
      <c r="G47" s="10"/>
      <c r="H47" s="19">
        <f t="shared" si="3"/>
        <v>36.9</v>
      </c>
      <c r="I47" s="20">
        <f t="shared" si="4"/>
        <v>5</v>
      </c>
    </row>
    <row r="48" spans="1:9" ht="18" customHeight="1">
      <c r="A48" s="8" t="s">
        <v>128</v>
      </c>
      <c r="B48" s="9" t="s">
        <v>17</v>
      </c>
      <c r="C48" s="9" t="s">
        <v>117</v>
      </c>
      <c r="D48" s="9" t="s">
        <v>118</v>
      </c>
      <c r="E48" s="9" t="s">
        <v>129</v>
      </c>
      <c r="F48" s="10">
        <v>61</v>
      </c>
      <c r="G48" s="10"/>
      <c r="H48" s="19">
        <f t="shared" si="3"/>
        <v>36.6</v>
      </c>
      <c r="I48" s="20">
        <f t="shared" si="4"/>
        <v>6</v>
      </c>
    </row>
    <row r="49" spans="1:9" ht="18" customHeight="1">
      <c r="A49" s="8" t="s">
        <v>130</v>
      </c>
      <c r="B49" s="9" t="s">
        <v>10</v>
      </c>
      <c r="C49" s="9" t="s">
        <v>117</v>
      </c>
      <c r="D49" s="9" t="s">
        <v>118</v>
      </c>
      <c r="E49" s="9" t="s">
        <v>131</v>
      </c>
      <c r="F49" s="10">
        <v>57</v>
      </c>
      <c r="G49" s="10"/>
      <c r="H49" s="19">
        <f t="shared" si="3"/>
        <v>34.199999999999996</v>
      </c>
      <c r="I49" s="20">
        <f t="shared" si="4"/>
        <v>7</v>
      </c>
    </row>
    <row r="50" spans="1:9" ht="18" customHeight="1">
      <c r="A50" s="8" t="s">
        <v>132</v>
      </c>
      <c r="B50" s="9" t="s">
        <v>10</v>
      </c>
      <c r="C50" s="9" t="s">
        <v>117</v>
      </c>
      <c r="D50" s="9" t="s">
        <v>118</v>
      </c>
      <c r="E50" s="9" t="s">
        <v>133</v>
      </c>
      <c r="F50" s="10">
        <v>57</v>
      </c>
      <c r="G50" s="10"/>
      <c r="H50" s="19">
        <f t="shared" si="3"/>
        <v>34.199999999999996</v>
      </c>
      <c r="I50" s="20">
        <f t="shared" si="4"/>
        <v>7</v>
      </c>
    </row>
    <row r="51" spans="1:9" ht="18" customHeight="1">
      <c r="A51" s="8" t="s">
        <v>134</v>
      </c>
      <c r="B51" s="9" t="s">
        <v>17</v>
      </c>
      <c r="C51" s="9" t="s">
        <v>117</v>
      </c>
      <c r="D51" s="9" t="s">
        <v>118</v>
      </c>
      <c r="E51" s="9" t="s">
        <v>135</v>
      </c>
      <c r="F51" s="10">
        <v>56.5</v>
      </c>
      <c r="G51" s="10"/>
      <c r="H51" s="19">
        <f t="shared" si="3"/>
        <v>33.9</v>
      </c>
      <c r="I51" s="20">
        <f t="shared" si="4"/>
        <v>9</v>
      </c>
    </row>
    <row r="52" spans="1:9" ht="18" customHeight="1" thickBot="1">
      <c r="A52" s="8" t="s">
        <v>136</v>
      </c>
      <c r="B52" s="9" t="s">
        <v>10</v>
      </c>
      <c r="C52" s="9" t="s">
        <v>117</v>
      </c>
      <c r="D52" s="9" t="s">
        <v>118</v>
      </c>
      <c r="E52" s="9" t="s">
        <v>137</v>
      </c>
      <c r="F52" s="10">
        <v>56.5</v>
      </c>
      <c r="G52" s="10"/>
      <c r="H52" s="19">
        <f t="shared" si="3"/>
        <v>33.9</v>
      </c>
      <c r="I52" s="20">
        <f t="shared" si="4"/>
        <v>9</v>
      </c>
    </row>
    <row r="53" spans="1:9" ht="18" customHeight="1">
      <c r="A53" s="5" t="s">
        <v>138</v>
      </c>
      <c r="B53" s="6" t="s">
        <v>17</v>
      </c>
      <c r="C53" s="6" t="s">
        <v>11</v>
      </c>
      <c r="D53" s="6" t="s">
        <v>139</v>
      </c>
      <c r="E53" s="6" t="s">
        <v>140</v>
      </c>
      <c r="F53" s="7">
        <v>75</v>
      </c>
      <c r="G53" s="7"/>
      <c r="H53" s="17">
        <f t="shared" si="3"/>
        <v>45</v>
      </c>
      <c r="I53" s="18">
        <f aca="true" t="shared" si="5" ref="I53:I58">RANK(H53,$H$53:$H$58,0)</f>
        <v>1</v>
      </c>
    </row>
    <row r="54" spans="1:9" ht="18" customHeight="1">
      <c r="A54" s="8" t="s">
        <v>141</v>
      </c>
      <c r="B54" s="9" t="s">
        <v>10</v>
      </c>
      <c r="C54" s="9" t="s">
        <v>11</v>
      </c>
      <c r="D54" s="9" t="s">
        <v>139</v>
      </c>
      <c r="E54" s="9" t="s">
        <v>142</v>
      </c>
      <c r="F54" s="10">
        <v>72</v>
      </c>
      <c r="G54" s="10"/>
      <c r="H54" s="19">
        <f t="shared" si="3"/>
        <v>43.199999999999996</v>
      </c>
      <c r="I54" s="20">
        <f t="shared" si="5"/>
        <v>2</v>
      </c>
    </row>
    <row r="55" spans="1:9" ht="18" customHeight="1">
      <c r="A55" s="8" t="s">
        <v>143</v>
      </c>
      <c r="B55" s="9" t="s">
        <v>17</v>
      </c>
      <c r="C55" s="9" t="s">
        <v>11</v>
      </c>
      <c r="D55" s="9" t="s">
        <v>139</v>
      </c>
      <c r="E55" s="9" t="s">
        <v>144</v>
      </c>
      <c r="F55" s="10">
        <v>69</v>
      </c>
      <c r="G55" s="10"/>
      <c r="H55" s="19">
        <f t="shared" si="3"/>
        <v>41.4</v>
      </c>
      <c r="I55" s="20">
        <f t="shared" si="5"/>
        <v>3</v>
      </c>
    </row>
    <row r="56" spans="1:9" ht="18" customHeight="1">
      <c r="A56" s="8" t="s">
        <v>145</v>
      </c>
      <c r="B56" s="9" t="s">
        <v>10</v>
      </c>
      <c r="C56" s="9" t="s">
        <v>11</v>
      </c>
      <c r="D56" s="9" t="s">
        <v>139</v>
      </c>
      <c r="E56" s="9" t="s">
        <v>146</v>
      </c>
      <c r="F56" s="10">
        <v>63</v>
      </c>
      <c r="G56" s="10"/>
      <c r="H56" s="19">
        <f t="shared" si="3"/>
        <v>37.8</v>
      </c>
      <c r="I56" s="20">
        <f t="shared" si="5"/>
        <v>4</v>
      </c>
    </row>
    <row r="57" spans="1:9" ht="18" customHeight="1">
      <c r="A57" s="8" t="s">
        <v>147</v>
      </c>
      <c r="B57" s="9" t="s">
        <v>10</v>
      </c>
      <c r="C57" s="9" t="s">
        <v>11</v>
      </c>
      <c r="D57" s="9" t="s">
        <v>139</v>
      </c>
      <c r="E57" s="9" t="s">
        <v>148</v>
      </c>
      <c r="F57" s="10">
        <v>60</v>
      </c>
      <c r="G57" s="10"/>
      <c r="H57" s="19">
        <f t="shared" si="3"/>
        <v>36</v>
      </c>
      <c r="I57" s="20">
        <f t="shared" si="5"/>
        <v>5</v>
      </c>
    </row>
    <row r="58" spans="1:9" ht="18" customHeight="1" thickBot="1">
      <c r="A58" s="8" t="s">
        <v>149</v>
      </c>
      <c r="B58" s="9" t="s">
        <v>17</v>
      </c>
      <c r="C58" s="9" t="s">
        <v>11</v>
      </c>
      <c r="D58" s="9" t="s">
        <v>139</v>
      </c>
      <c r="E58" s="9" t="s">
        <v>150</v>
      </c>
      <c r="F58" s="10">
        <v>60</v>
      </c>
      <c r="G58" s="10"/>
      <c r="H58" s="19">
        <f t="shared" si="3"/>
        <v>36</v>
      </c>
      <c r="I58" s="20">
        <f t="shared" si="5"/>
        <v>5</v>
      </c>
    </row>
    <row r="59" spans="1:9" ht="18" customHeight="1">
      <c r="A59" s="5" t="s">
        <v>151</v>
      </c>
      <c r="B59" s="6" t="s">
        <v>17</v>
      </c>
      <c r="C59" s="6" t="s">
        <v>152</v>
      </c>
      <c r="D59" s="6" t="s">
        <v>153</v>
      </c>
      <c r="E59" s="6" t="s">
        <v>154</v>
      </c>
      <c r="F59" s="7">
        <v>72</v>
      </c>
      <c r="G59" s="7"/>
      <c r="H59" s="17">
        <f t="shared" si="3"/>
        <v>43.199999999999996</v>
      </c>
      <c r="I59" s="18">
        <f>RANK(H59,$H$59:$H$61,0)</f>
        <v>1</v>
      </c>
    </row>
    <row r="60" spans="1:9" ht="18" customHeight="1">
      <c r="A60" s="8" t="s">
        <v>155</v>
      </c>
      <c r="B60" s="9" t="s">
        <v>10</v>
      </c>
      <c r="C60" s="9" t="s">
        <v>152</v>
      </c>
      <c r="D60" s="9" t="s">
        <v>153</v>
      </c>
      <c r="E60" s="9" t="s">
        <v>156</v>
      </c>
      <c r="F60" s="10">
        <v>70</v>
      </c>
      <c r="G60" s="10"/>
      <c r="H60" s="19">
        <f t="shared" si="3"/>
        <v>42</v>
      </c>
      <c r="I60" s="20">
        <f>RANK(H60,$H$59:$H$61,0)</f>
        <v>2</v>
      </c>
    </row>
    <row r="61" spans="1:9" ht="18" customHeight="1" thickBot="1">
      <c r="A61" s="8" t="s">
        <v>157</v>
      </c>
      <c r="B61" s="9" t="s">
        <v>10</v>
      </c>
      <c r="C61" s="9" t="s">
        <v>152</v>
      </c>
      <c r="D61" s="9" t="s">
        <v>153</v>
      </c>
      <c r="E61" s="9" t="s">
        <v>158</v>
      </c>
      <c r="F61" s="10">
        <v>54</v>
      </c>
      <c r="G61" s="10"/>
      <c r="H61" s="19">
        <f t="shared" si="3"/>
        <v>32.4</v>
      </c>
      <c r="I61" s="20">
        <f>RANK(H61,$H$59:$H$61,0)</f>
        <v>3</v>
      </c>
    </row>
    <row r="62" spans="1:9" ht="18" customHeight="1">
      <c r="A62" s="5" t="s">
        <v>159</v>
      </c>
      <c r="B62" s="6" t="s">
        <v>10</v>
      </c>
      <c r="C62" s="6" t="s">
        <v>109</v>
      </c>
      <c r="D62" s="6" t="s">
        <v>160</v>
      </c>
      <c r="E62" s="6" t="s">
        <v>161</v>
      </c>
      <c r="F62" s="7">
        <v>80</v>
      </c>
      <c r="G62" s="7"/>
      <c r="H62" s="17">
        <f t="shared" si="3"/>
        <v>48</v>
      </c>
      <c r="I62" s="18">
        <f aca="true" t="shared" si="6" ref="I62:I69">RANK(H62,$H$62:$H$69,0)</f>
        <v>1</v>
      </c>
    </row>
    <row r="63" spans="1:9" ht="18" customHeight="1">
      <c r="A63" s="8" t="s">
        <v>162</v>
      </c>
      <c r="B63" s="9" t="s">
        <v>10</v>
      </c>
      <c r="C63" s="9" t="s">
        <v>109</v>
      </c>
      <c r="D63" s="9" t="s">
        <v>160</v>
      </c>
      <c r="E63" s="9" t="s">
        <v>163</v>
      </c>
      <c r="F63" s="10">
        <v>76.5</v>
      </c>
      <c r="G63" s="10"/>
      <c r="H63" s="19">
        <f t="shared" si="3"/>
        <v>45.9</v>
      </c>
      <c r="I63" s="20">
        <f t="shared" si="6"/>
        <v>2</v>
      </c>
    </row>
    <row r="64" spans="1:9" ht="18" customHeight="1">
      <c r="A64" s="8" t="s">
        <v>164</v>
      </c>
      <c r="B64" s="9" t="s">
        <v>10</v>
      </c>
      <c r="C64" s="9" t="s">
        <v>109</v>
      </c>
      <c r="D64" s="9" t="s">
        <v>160</v>
      </c>
      <c r="E64" s="9" t="s">
        <v>165</v>
      </c>
      <c r="F64" s="10">
        <v>72.5</v>
      </c>
      <c r="G64" s="10"/>
      <c r="H64" s="19">
        <f t="shared" si="3"/>
        <v>43.5</v>
      </c>
      <c r="I64" s="20">
        <f t="shared" si="6"/>
        <v>3</v>
      </c>
    </row>
    <row r="65" spans="1:9" ht="18" customHeight="1">
      <c r="A65" s="8" t="s">
        <v>166</v>
      </c>
      <c r="B65" s="9" t="s">
        <v>10</v>
      </c>
      <c r="C65" s="9" t="s">
        <v>109</v>
      </c>
      <c r="D65" s="9" t="s">
        <v>160</v>
      </c>
      <c r="E65" s="9" t="s">
        <v>167</v>
      </c>
      <c r="F65" s="10">
        <v>71</v>
      </c>
      <c r="G65" s="10"/>
      <c r="H65" s="19">
        <f t="shared" si="3"/>
        <v>42.6</v>
      </c>
      <c r="I65" s="20">
        <f t="shared" si="6"/>
        <v>4</v>
      </c>
    </row>
    <row r="66" spans="1:9" ht="18" customHeight="1">
      <c r="A66" s="8" t="s">
        <v>168</v>
      </c>
      <c r="B66" s="9" t="s">
        <v>10</v>
      </c>
      <c r="C66" s="9" t="s">
        <v>109</v>
      </c>
      <c r="D66" s="9" t="s">
        <v>160</v>
      </c>
      <c r="E66" s="9" t="s">
        <v>169</v>
      </c>
      <c r="F66" s="10">
        <v>70.5</v>
      </c>
      <c r="G66" s="10"/>
      <c r="H66" s="19">
        <f t="shared" si="3"/>
        <v>42.3</v>
      </c>
      <c r="I66" s="20">
        <f t="shared" si="6"/>
        <v>5</v>
      </c>
    </row>
    <row r="67" spans="1:9" ht="18" customHeight="1">
      <c r="A67" s="8" t="s">
        <v>170</v>
      </c>
      <c r="B67" s="9" t="s">
        <v>17</v>
      </c>
      <c r="C67" s="9" t="s">
        <v>109</v>
      </c>
      <c r="D67" s="9" t="s">
        <v>160</v>
      </c>
      <c r="E67" s="9" t="s">
        <v>171</v>
      </c>
      <c r="F67" s="10">
        <v>66</v>
      </c>
      <c r="G67" s="10"/>
      <c r="H67" s="19">
        <f t="shared" si="3"/>
        <v>39.6</v>
      </c>
      <c r="I67" s="20">
        <f t="shared" si="6"/>
        <v>6</v>
      </c>
    </row>
    <row r="68" spans="1:9" ht="18" customHeight="1">
      <c r="A68" s="8" t="s">
        <v>172</v>
      </c>
      <c r="B68" s="9" t="s">
        <v>10</v>
      </c>
      <c r="C68" s="9" t="s">
        <v>109</v>
      </c>
      <c r="D68" s="9" t="s">
        <v>160</v>
      </c>
      <c r="E68" s="9" t="s">
        <v>173</v>
      </c>
      <c r="F68" s="10">
        <v>66</v>
      </c>
      <c r="G68" s="10"/>
      <c r="H68" s="19">
        <f t="shared" si="3"/>
        <v>39.6</v>
      </c>
      <c r="I68" s="20">
        <f t="shared" si="6"/>
        <v>6</v>
      </c>
    </row>
    <row r="69" spans="1:9" ht="18" customHeight="1" thickBot="1">
      <c r="A69" s="8" t="s">
        <v>174</v>
      </c>
      <c r="B69" s="9" t="s">
        <v>17</v>
      </c>
      <c r="C69" s="9" t="s">
        <v>109</v>
      </c>
      <c r="D69" s="9" t="s">
        <v>160</v>
      </c>
      <c r="E69" s="9" t="s">
        <v>175</v>
      </c>
      <c r="F69" s="10">
        <v>66</v>
      </c>
      <c r="G69" s="10"/>
      <c r="H69" s="19">
        <f t="shared" si="3"/>
        <v>39.6</v>
      </c>
      <c r="I69" s="20">
        <f t="shared" si="6"/>
        <v>6</v>
      </c>
    </row>
    <row r="70" spans="1:9" ht="18" customHeight="1">
      <c r="A70" s="5" t="s">
        <v>176</v>
      </c>
      <c r="B70" s="6" t="s">
        <v>10</v>
      </c>
      <c r="C70" s="6" t="s">
        <v>177</v>
      </c>
      <c r="D70" s="6" t="s">
        <v>178</v>
      </c>
      <c r="E70" s="6" t="s">
        <v>179</v>
      </c>
      <c r="F70" s="7">
        <v>82</v>
      </c>
      <c r="G70" s="7"/>
      <c r="H70" s="17">
        <f t="shared" si="3"/>
        <v>49.199999999999996</v>
      </c>
      <c r="I70" s="18">
        <f aca="true" t="shared" si="7" ref="I70:I75">RANK(H70,$H$70:$H$75,0)</f>
        <v>1</v>
      </c>
    </row>
    <row r="71" spans="1:9" ht="18" customHeight="1">
      <c r="A71" s="8" t="s">
        <v>180</v>
      </c>
      <c r="B71" s="9" t="s">
        <v>17</v>
      </c>
      <c r="C71" s="9" t="s">
        <v>177</v>
      </c>
      <c r="D71" s="9" t="s">
        <v>178</v>
      </c>
      <c r="E71" s="9" t="s">
        <v>181</v>
      </c>
      <c r="F71" s="10">
        <v>76</v>
      </c>
      <c r="G71" s="10"/>
      <c r="H71" s="19">
        <f t="shared" si="3"/>
        <v>45.6</v>
      </c>
      <c r="I71" s="20">
        <f t="shared" si="7"/>
        <v>2</v>
      </c>
    </row>
    <row r="72" spans="1:9" ht="18" customHeight="1">
      <c r="A72" s="8" t="s">
        <v>182</v>
      </c>
      <c r="B72" s="9" t="s">
        <v>17</v>
      </c>
      <c r="C72" s="9" t="s">
        <v>177</v>
      </c>
      <c r="D72" s="9" t="s">
        <v>178</v>
      </c>
      <c r="E72" s="9" t="s">
        <v>183</v>
      </c>
      <c r="F72" s="10">
        <v>76</v>
      </c>
      <c r="G72" s="10"/>
      <c r="H72" s="19">
        <f t="shared" si="3"/>
        <v>45.6</v>
      </c>
      <c r="I72" s="20">
        <f t="shared" si="7"/>
        <v>2</v>
      </c>
    </row>
    <row r="73" spans="1:9" ht="18" customHeight="1">
      <c r="A73" s="8" t="s">
        <v>184</v>
      </c>
      <c r="B73" s="9" t="s">
        <v>10</v>
      </c>
      <c r="C73" s="9" t="s">
        <v>177</v>
      </c>
      <c r="D73" s="9" t="s">
        <v>178</v>
      </c>
      <c r="E73" s="9" t="s">
        <v>185</v>
      </c>
      <c r="F73" s="10">
        <v>71.5</v>
      </c>
      <c r="G73" s="10"/>
      <c r="H73" s="19">
        <f aca="true" t="shared" si="8" ref="H73:H78">(F73+G73)*0.6</f>
        <v>42.9</v>
      </c>
      <c r="I73" s="20">
        <f t="shared" si="7"/>
        <v>4</v>
      </c>
    </row>
    <row r="74" spans="1:9" ht="18" customHeight="1">
      <c r="A74" s="8" t="s">
        <v>186</v>
      </c>
      <c r="B74" s="9" t="s">
        <v>10</v>
      </c>
      <c r="C74" s="9" t="s">
        <v>177</v>
      </c>
      <c r="D74" s="9" t="s">
        <v>178</v>
      </c>
      <c r="E74" s="9" t="s">
        <v>187</v>
      </c>
      <c r="F74" s="10">
        <v>69.5</v>
      </c>
      <c r="G74" s="10"/>
      <c r="H74" s="19">
        <f t="shared" si="8"/>
        <v>41.699999999999996</v>
      </c>
      <c r="I74" s="20">
        <f t="shared" si="7"/>
        <v>5</v>
      </c>
    </row>
    <row r="75" spans="1:9" ht="18" customHeight="1" thickBot="1">
      <c r="A75" s="8" t="s">
        <v>188</v>
      </c>
      <c r="B75" s="9" t="s">
        <v>10</v>
      </c>
      <c r="C75" s="9" t="s">
        <v>177</v>
      </c>
      <c r="D75" s="9" t="s">
        <v>178</v>
      </c>
      <c r="E75" s="9" t="s">
        <v>189</v>
      </c>
      <c r="F75" s="10">
        <v>69.5</v>
      </c>
      <c r="G75" s="10"/>
      <c r="H75" s="19">
        <f t="shared" si="8"/>
        <v>41.699999999999996</v>
      </c>
      <c r="I75" s="20">
        <f t="shared" si="7"/>
        <v>5</v>
      </c>
    </row>
    <row r="76" spans="1:9" ht="18" customHeight="1">
      <c r="A76" s="5" t="s">
        <v>190</v>
      </c>
      <c r="B76" s="6" t="s">
        <v>17</v>
      </c>
      <c r="C76" s="6" t="s">
        <v>191</v>
      </c>
      <c r="D76" s="6" t="s">
        <v>192</v>
      </c>
      <c r="E76" s="6" t="s">
        <v>193</v>
      </c>
      <c r="F76" s="7">
        <v>86.5</v>
      </c>
      <c r="G76" s="7"/>
      <c r="H76" s="17">
        <f t="shared" si="8"/>
        <v>51.9</v>
      </c>
      <c r="I76" s="18">
        <f>RANK(H76,$H$76:$H$78,0)</f>
        <v>1</v>
      </c>
    </row>
    <row r="77" spans="1:9" ht="18" customHeight="1">
      <c r="A77" s="8" t="s">
        <v>194</v>
      </c>
      <c r="B77" s="9" t="s">
        <v>10</v>
      </c>
      <c r="C77" s="9" t="s">
        <v>191</v>
      </c>
      <c r="D77" s="9" t="s">
        <v>192</v>
      </c>
      <c r="E77" s="9" t="s">
        <v>195</v>
      </c>
      <c r="F77" s="10">
        <v>82.5</v>
      </c>
      <c r="G77" s="10"/>
      <c r="H77" s="19">
        <f t="shared" si="8"/>
        <v>49.5</v>
      </c>
      <c r="I77" s="20">
        <f>RANK(H77,$H$76:$H$78,0)</f>
        <v>2</v>
      </c>
    </row>
    <row r="78" spans="1:9" ht="18" customHeight="1" thickBot="1">
      <c r="A78" s="8" t="s">
        <v>196</v>
      </c>
      <c r="B78" s="9" t="s">
        <v>10</v>
      </c>
      <c r="C78" s="9" t="s">
        <v>191</v>
      </c>
      <c r="D78" s="9" t="s">
        <v>192</v>
      </c>
      <c r="E78" s="9" t="s">
        <v>197</v>
      </c>
      <c r="F78" s="10">
        <v>82.5</v>
      </c>
      <c r="G78" s="10"/>
      <c r="H78" s="19">
        <f t="shared" si="8"/>
        <v>49.5</v>
      </c>
      <c r="I78" s="20">
        <f>RANK(H78,$H$76:$H$78,0)</f>
        <v>2</v>
      </c>
    </row>
    <row r="79" spans="1:9" ht="18" customHeight="1">
      <c r="A79" s="5" t="s">
        <v>198</v>
      </c>
      <c r="B79" s="6" t="s">
        <v>10</v>
      </c>
      <c r="C79" s="6" t="s">
        <v>191</v>
      </c>
      <c r="D79" s="6" t="s">
        <v>199</v>
      </c>
      <c r="E79" s="6" t="s">
        <v>200</v>
      </c>
      <c r="F79" s="7">
        <v>78.5</v>
      </c>
      <c r="G79" s="7"/>
      <c r="H79" s="17">
        <f aca="true" t="shared" si="9" ref="H79:H87">(F79+G79)*0.6</f>
        <v>47.1</v>
      </c>
      <c r="I79" s="18">
        <f>RANK(H79,$H$79:$H$81,0)</f>
        <v>1</v>
      </c>
    </row>
    <row r="80" spans="1:9" ht="18" customHeight="1">
      <c r="A80" s="8" t="s">
        <v>201</v>
      </c>
      <c r="B80" s="9" t="s">
        <v>10</v>
      </c>
      <c r="C80" s="9" t="s">
        <v>191</v>
      </c>
      <c r="D80" s="9" t="s">
        <v>199</v>
      </c>
      <c r="E80" s="9" t="s">
        <v>202</v>
      </c>
      <c r="F80" s="10">
        <v>77.5</v>
      </c>
      <c r="G80" s="10"/>
      <c r="H80" s="19">
        <f t="shared" si="9"/>
        <v>46.5</v>
      </c>
      <c r="I80" s="20">
        <f>RANK(H80,$H$79:$H$81,0)</f>
        <v>2</v>
      </c>
    </row>
    <row r="81" spans="1:9" ht="18" customHeight="1" thickBot="1">
      <c r="A81" s="8" t="s">
        <v>203</v>
      </c>
      <c r="B81" s="9" t="s">
        <v>10</v>
      </c>
      <c r="C81" s="9" t="s">
        <v>191</v>
      </c>
      <c r="D81" s="9" t="s">
        <v>199</v>
      </c>
      <c r="E81" s="9" t="s">
        <v>204</v>
      </c>
      <c r="F81" s="10">
        <v>76</v>
      </c>
      <c r="G81" s="10"/>
      <c r="H81" s="19">
        <f t="shared" si="9"/>
        <v>45.6</v>
      </c>
      <c r="I81" s="20">
        <f>RANK(H81,$H$79:$H$81,0)</f>
        <v>3</v>
      </c>
    </row>
    <row r="82" spans="1:9" ht="18" customHeight="1">
      <c r="A82" s="5" t="s">
        <v>205</v>
      </c>
      <c r="B82" s="6" t="s">
        <v>10</v>
      </c>
      <c r="C82" s="6" t="s">
        <v>206</v>
      </c>
      <c r="D82" s="6" t="s">
        <v>207</v>
      </c>
      <c r="E82" s="6" t="s">
        <v>208</v>
      </c>
      <c r="F82" s="7">
        <v>82</v>
      </c>
      <c r="G82" s="7"/>
      <c r="H82" s="17">
        <f t="shared" si="9"/>
        <v>49.199999999999996</v>
      </c>
      <c r="I82" s="18">
        <f aca="true" t="shared" si="10" ref="I82:I87">RANK(H82,$H$82:$H$87,0)</f>
        <v>1</v>
      </c>
    </row>
    <row r="83" spans="1:9" ht="18" customHeight="1">
      <c r="A83" s="8" t="s">
        <v>209</v>
      </c>
      <c r="B83" s="9" t="s">
        <v>10</v>
      </c>
      <c r="C83" s="9" t="s">
        <v>206</v>
      </c>
      <c r="D83" s="9" t="s">
        <v>207</v>
      </c>
      <c r="E83" s="9" t="s">
        <v>210</v>
      </c>
      <c r="F83" s="10">
        <v>78</v>
      </c>
      <c r="G83" s="10"/>
      <c r="H83" s="19">
        <f t="shared" si="9"/>
        <v>46.8</v>
      </c>
      <c r="I83" s="20">
        <f t="shared" si="10"/>
        <v>2</v>
      </c>
    </row>
    <row r="84" spans="1:9" ht="18" customHeight="1">
      <c r="A84" s="8" t="s">
        <v>211</v>
      </c>
      <c r="B84" s="9" t="s">
        <v>10</v>
      </c>
      <c r="C84" s="9" t="s">
        <v>206</v>
      </c>
      <c r="D84" s="9" t="s">
        <v>207</v>
      </c>
      <c r="E84" s="9" t="s">
        <v>212</v>
      </c>
      <c r="F84" s="10">
        <v>77.5</v>
      </c>
      <c r="G84" s="10"/>
      <c r="H84" s="19">
        <f t="shared" si="9"/>
        <v>46.5</v>
      </c>
      <c r="I84" s="20">
        <f t="shared" si="10"/>
        <v>3</v>
      </c>
    </row>
    <row r="85" spans="1:9" ht="18" customHeight="1">
      <c r="A85" s="8" t="s">
        <v>213</v>
      </c>
      <c r="B85" s="9" t="s">
        <v>10</v>
      </c>
      <c r="C85" s="9" t="s">
        <v>206</v>
      </c>
      <c r="D85" s="9" t="s">
        <v>207</v>
      </c>
      <c r="E85" s="9" t="s">
        <v>214</v>
      </c>
      <c r="F85" s="10">
        <v>75</v>
      </c>
      <c r="G85" s="10"/>
      <c r="H85" s="19">
        <f t="shared" si="9"/>
        <v>45</v>
      </c>
      <c r="I85" s="20">
        <f t="shared" si="10"/>
        <v>4</v>
      </c>
    </row>
    <row r="86" spans="1:9" ht="18" customHeight="1">
      <c r="A86" s="8" t="s">
        <v>215</v>
      </c>
      <c r="B86" s="9" t="s">
        <v>10</v>
      </c>
      <c r="C86" s="9" t="s">
        <v>206</v>
      </c>
      <c r="D86" s="9" t="s">
        <v>207</v>
      </c>
      <c r="E86" s="9" t="s">
        <v>216</v>
      </c>
      <c r="F86" s="10">
        <v>74</v>
      </c>
      <c r="G86" s="10"/>
      <c r="H86" s="19">
        <f t="shared" si="9"/>
        <v>44.4</v>
      </c>
      <c r="I86" s="20">
        <f t="shared" si="10"/>
        <v>5</v>
      </c>
    </row>
    <row r="87" spans="1:9" ht="18" customHeight="1" thickBot="1">
      <c r="A87" s="8" t="s">
        <v>217</v>
      </c>
      <c r="B87" s="9" t="s">
        <v>10</v>
      </c>
      <c r="C87" s="9" t="s">
        <v>206</v>
      </c>
      <c r="D87" s="9" t="s">
        <v>207</v>
      </c>
      <c r="E87" s="9" t="s">
        <v>218</v>
      </c>
      <c r="F87" s="10">
        <v>74</v>
      </c>
      <c r="G87" s="10"/>
      <c r="H87" s="19">
        <f t="shared" si="9"/>
        <v>44.4</v>
      </c>
      <c r="I87" s="20">
        <f t="shared" si="10"/>
        <v>5</v>
      </c>
    </row>
    <row r="88" spans="1:9" ht="18" customHeight="1">
      <c r="A88" s="5" t="s">
        <v>219</v>
      </c>
      <c r="B88" s="6" t="s">
        <v>17</v>
      </c>
      <c r="C88" s="6" t="s">
        <v>88</v>
      </c>
      <c r="D88" s="6" t="s">
        <v>220</v>
      </c>
      <c r="E88" s="6" t="s">
        <v>221</v>
      </c>
      <c r="F88" s="7">
        <v>77.5</v>
      </c>
      <c r="G88" s="7"/>
      <c r="H88" s="17">
        <f aca="true" t="shared" si="11" ref="H88:H109">(F88+G88)*0.6</f>
        <v>46.5</v>
      </c>
      <c r="I88" s="18">
        <f aca="true" t="shared" si="12" ref="I88:I96">RANK(H88,$H$88:$H$96,0)</f>
        <v>1</v>
      </c>
    </row>
    <row r="89" spans="1:9" ht="18" customHeight="1">
      <c r="A89" s="8" t="s">
        <v>222</v>
      </c>
      <c r="B89" s="9" t="s">
        <v>10</v>
      </c>
      <c r="C89" s="9" t="s">
        <v>88</v>
      </c>
      <c r="D89" s="9" t="s">
        <v>220</v>
      </c>
      <c r="E89" s="9" t="s">
        <v>223</v>
      </c>
      <c r="F89" s="10">
        <v>70.5</v>
      </c>
      <c r="G89" s="10"/>
      <c r="H89" s="19">
        <f t="shared" si="11"/>
        <v>42.3</v>
      </c>
      <c r="I89" s="20">
        <f t="shared" si="12"/>
        <v>2</v>
      </c>
    </row>
    <row r="90" spans="1:9" ht="18" customHeight="1">
      <c r="A90" s="8" t="s">
        <v>224</v>
      </c>
      <c r="B90" s="9" t="s">
        <v>10</v>
      </c>
      <c r="C90" s="9" t="s">
        <v>88</v>
      </c>
      <c r="D90" s="9" t="s">
        <v>220</v>
      </c>
      <c r="E90" s="9" t="s">
        <v>225</v>
      </c>
      <c r="F90" s="10">
        <v>68.5</v>
      </c>
      <c r="G90" s="10"/>
      <c r="H90" s="19">
        <f t="shared" si="11"/>
        <v>41.1</v>
      </c>
      <c r="I90" s="20">
        <f t="shared" si="12"/>
        <v>3</v>
      </c>
    </row>
    <row r="91" spans="1:9" ht="18" customHeight="1">
      <c r="A91" s="8" t="s">
        <v>226</v>
      </c>
      <c r="B91" s="9" t="s">
        <v>10</v>
      </c>
      <c r="C91" s="9" t="s">
        <v>88</v>
      </c>
      <c r="D91" s="9" t="s">
        <v>220</v>
      </c>
      <c r="E91" s="9" t="s">
        <v>227</v>
      </c>
      <c r="F91" s="10">
        <v>64</v>
      </c>
      <c r="G91" s="10"/>
      <c r="H91" s="19">
        <f t="shared" si="11"/>
        <v>38.4</v>
      </c>
      <c r="I91" s="20">
        <f t="shared" si="12"/>
        <v>4</v>
      </c>
    </row>
    <row r="92" spans="1:9" ht="18" customHeight="1">
      <c r="A92" s="8" t="s">
        <v>228</v>
      </c>
      <c r="B92" s="9" t="s">
        <v>10</v>
      </c>
      <c r="C92" s="9" t="s">
        <v>88</v>
      </c>
      <c r="D92" s="9" t="s">
        <v>220</v>
      </c>
      <c r="E92" s="9" t="s">
        <v>229</v>
      </c>
      <c r="F92" s="10">
        <v>63.5</v>
      </c>
      <c r="G92" s="10"/>
      <c r="H92" s="19">
        <f t="shared" si="11"/>
        <v>38.1</v>
      </c>
      <c r="I92" s="20">
        <f t="shared" si="12"/>
        <v>5</v>
      </c>
    </row>
    <row r="93" spans="1:9" ht="18" customHeight="1">
      <c r="A93" s="8" t="s">
        <v>230</v>
      </c>
      <c r="B93" s="9" t="s">
        <v>17</v>
      </c>
      <c r="C93" s="9" t="s">
        <v>88</v>
      </c>
      <c r="D93" s="9" t="s">
        <v>220</v>
      </c>
      <c r="E93" s="9" t="s">
        <v>231</v>
      </c>
      <c r="F93" s="10">
        <v>63.5</v>
      </c>
      <c r="G93" s="10"/>
      <c r="H93" s="19">
        <f t="shared" si="11"/>
        <v>38.1</v>
      </c>
      <c r="I93" s="20">
        <f t="shared" si="12"/>
        <v>5</v>
      </c>
    </row>
    <row r="94" spans="1:9" ht="18" customHeight="1">
      <c r="A94" s="8" t="s">
        <v>232</v>
      </c>
      <c r="B94" s="9" t="s">
        <v>17</v>
      </c>
      <c r="C94" s="9" t="s">
        <v>88</v>
      </c>
      <c r="D94" s="9" t="s">
        <v>220</v>
      </c>
      <c r="E94" s="9" t="s">
        <v>233</v>
      </c>
      <c r="F94" s="10">
        <v>58</v>
      </c>
      <c r="G94" s="10"/>
      <c r="H94" s="19">
        <f t="shared" si="11"/>
        <v>34.8</v>
      </c>
      <c r="I94" s="20">
        <f t="shared" si="12"/>
        <v>7</v>
      </c>
    </row>
    <row r="95" spans="1:9" ht="18" customHeight="1">
      <c r="A95" s="8" t="s">
        <v>234</v>
      </c>
      <c r="B95" s="9" t="s">
        <v>10</v>
      </c>
      <c r="C95" s="9" t="s">
        <v>88</v>
      </c>
      <c r="D95" s="9" t="s">
        <v>220</v>
      </c>
      <c r="E95" s="9" t="s">
        <v>235</v>
      </c>
      <c r="F95" s="10">
        <v>56</v>
      </c>
      <c r="G95" s="10"/>
      <c r="H95" s="19">
        <f t="shared" si="11"/>
        <v>33.6</v>
      </c>
      <c r="I95" s="20">
        <f t="shared" si="12"/>
        <v>8</v>
      </c>
    </row>
    <row r="96" spans="1:9" ht="18" customHeight="1" thickBot="1">
      <c r="A96" s="8" t="s">
        <v>236</v>
      </c>
      <c r="B96" s="9" t="s">
        <v>10</v>
      </c>
      <c r="C96" s="9" t="s">
        <v>88</v>
      </c>
      <c r="D96" s="9" t="s">
        <v>220</v>
      </c>
      <c r="E96" s="9" t="s">
        <v>237</v>
      </c>
      <c r="F96" s="10">
        <v>54.5</v>
      </c>
      <c r="G96" s="10"/>
      <c r="H96" s="19">
        <f t="shared" si="11"/>
        <v>32.699999999999996</v>
      </c>
      <c r="I96" s="20">
        <f t="shared" si="12"/>
        <v>9</v>
      </c>
    </row>
    <row r="97" spans="1:9" ht="18" customHeight="1">
      <c r="A97" s="5" t="s">
        <v>238</v>
      </c>
      <c r="B97" s="6" t="s">
        <v>17</v>
      </c>
      <c r="C97" s="6" t="s">
        <v>94</v>
      </c>
      <c r="D97" s="6" t="s">
        <v>239</v>
      </c>
      <c r="E97" s="6" t="s">
        <v>240</v>
      </c>
      <c r="F97" s="7">
        <v>76</v>
      </c>
      <c r="G97" s="7"/>
      <c r="H97" s="17">
        <f t="shared" si="11"/>
        <v>45.6</v>
      </c>
      <c r="I97" s="18">
        <f aca="true" t="shared" si="13" ref="I97:I102">RANK(H97,$H$97:$H$102,0)</f>
        <v>1</v>
      </c>
    </row>
    <row r="98" spans="1:9" ht="18" customHeight="1">
      <c r="A98" s="8" t="s">
        <v>241</v>
      </c>
      <c r="B98" s="9" t="s">
        <v>10</v>
      </c>
      <c r="C98" s="9" t="s">
        <v>94</v>
      </c>
      <c r="D98" s="9" t="s">
        <v>239</v>
      </c>
      <c r="E98" s="9" t="s">
        <v>242</v>
      </c>
      <c r="F98" s="10">
        <v>74</v>
      </c>
      <c r="G98" s="10"/>
      <c r="H98" s="19">
        <f t="shared" si="11"/>
        <v>44.4</v>
      </c>
      <c r="I98" s="20">
        <f t="shared" si="13"/>
        <v>2</v>
      </c>
    </row>
    <row r="99" spans="1:9" ht="18" customHeight="1">
      <c r="A99" s="8" t="s">
        <v>243</v>
      </c>
      <c r="B99" s="9" t="s">
        <v>17</v>
      </c>
      <c r="C99" s="9" t="s">
        <v>94</v>
      </c>
      <c r="D99" s="9" t="s">
        <v>239</v>
      </c>
      <c r="E99" s="9" t="s">
        <v>244</v>
      </c>
      <c r="F99" s="10">
        <v>66.5</v>
      </c>
      <c r="G99" s="10"/>
      <c r="H99" s="19">
        <f t="shared" si="11"/>
        <v>39.9</v>
      </c>
      <c r="I99" s="20">
        <f t="shared" si="13"/>
        <v>3</v>
      </c>
    </row>
    <row r="100" spans="1:9" ht="18" customHeight="1">
      <c r="A100" s="8" t="s">
        <v>245</v>
      </c>
      <c r="B100" s="9" t="s">
        <v>17</v>
      </c>
      <c r="C100" s="9" t="s">
        <v>94</v>
      </c>
      <c r="D100" s="9" t="s">
        <v>239</v>
      </c>
      <c r="E100" s="9" t="s">
        <v>246</v>
      </c>
      <c r="F100" s="10">
        <v>66</v>
      </c>
      <c r="G100" s="10"/>
      <c r="H100" s="19">
        <f t="shared" si="11"/>
        <v>39.6</v>
      </c>
      <c r="I100" s="20">
        <f t="shared" si="13"/>
        <v>4</v>
      </c>
    </row>
    <row r="101" spans="1:9" ht="18" customHeight="1">
      <c r="A101" s="8" t="s">
        <v>247</v>
      </c>
      <c r="B101" s="9" t="s">
        <v>17</v>
      </c>
      <c r="C101" s="9" t="s">
        <v>94</v>
      </c>
      <c r="D101" s="9" t="s">
        <v>239</v>
      </c>
      <c r="E101" s="9" t="s">
        <v>248</v>
      </c>
      <c r="F101" s="10">
        <v>65</v>
      </c>
      <c r="G101" s="10"/>
      <c r="H101" s="19">
        <f t="shared" si="11"/>
        <v>39</v>
      </c>
      <c r="I101" s="20">
        <f t="shared" si="13"/>
        <v>5</v>
      </c>
    </row>
    <row r="102" spans="1:9" ht="18" customHeight="1" thickBot="1">
      <c r="A102" s="8" t="s">
        <v>249</v>
      </c>
      <c r="B102" s="9" t="s">
        <v>17</v>
      </c>
      <c r="C102" s="9" t="s">
        <v>94</v>
      </c>
      <c r="D102" s="9" t="s">
        <v>239</v>
      </c>
      <c r="E102" s="9" t="s">
        <v>250</v>
      </c>
      <c r="F102" s="10">
        <v>60.5</v>
      </c>
      <c r="G102" s="10"/>
      <c r="H102" s="19">
        <f t="shared" si="11"/>
        <v>36.3</v>
      </c>
      <c r="I102" s="20">
        <f t="shared" si="13"/>
        <v>6</v>
      </c>
    </row>
    <row r="103" spans="1:9" ht="18" customHeight="1">
      <c r="A103" s="5" t="s">
        <v>251</v>
      </c>
      <c r="B103" s="6" t="s">
        <v>17</v>
      </c>
      <c r="C103" s="6" t="s">
        <v>152</v>
      </c>
      <c r="D103" s="6" t="s">
        <v>252</v>
      </c>
      <c r="E103" s="6" t="s">
        <v>253</v>
      </c>
      <c r="F103" s="7">
        <v>72.5</v>
      </c>
      <c r="G103" s="7"/>
      <c r="H103" s="17">
        <f t="shared" si="11"/>
        <v>43.5</v>
      </c>
      <c r="I103" s="18">
        <f aca="true" t="shared" si="14" ref="I103:I108">RANK(H103,$H$103:$H$108,0)</f>
        <v>1</v>
      </c>
    </row>
    <row r="104" spans="1:9" ht="18" customHeight="1">
      <c r="A104" s="8" t="s">
        <v>254</v>
      </c>
      <c r="B104" s="9" t="s">
        <v>17</v>
      </c>
      <c r="C104" s="9" t="s">
        <v>152</v>
      </c>
      <c r="D104" s="9" t="s">
        <v>252</v>
      </c>
      <c r="E104" s="9" t="s">
        <v>255</v>
      </c>
      <c r="F104" s="10">
        <v>71.5</v>
      </c>
      <c r="G104" s="10"/>
      <c r="H104" s="19">
        <f t="shared" si="11"/>
        <v>42.9</v>
      </c>
      <c r="I104" s="20">
        <f t="shared" si="14"/>
        <v>2</v>
      </c>
    </row>
    <row r="105" spans="1:9" ht="18" customHeight="1">
      <c r="A105" s="8" t="s">
        <v>256</v>
      </c>
      <c r="B105" s="9" t="s">
        <v>10</v>
      </c>
      <c r="C105" s="9" t="s">
        <v>152</v>
      </c>
      <c r="D105" s="9" t="s">
        <v>252</v>
      </c>
      <c r="E105" s="9" t="s">
        <v>257</v>
      </c>
      <c r="F105" s="10">
        <v>67.5</v>
      </c>
      <c r="G105" s="10"/>
      <c r="H105" s="19">
        <f t="shared" si="11"/>
        <v>40.5</v>
      </c>
      <c r="I105" s="20">
        <f t="shared" si="14"/>
        <v>3</v>
      </c>
    </row>
    <row r="106" spans="1:9" ht="18" customHeight="1">
      <c r="A106" s="8" t="s">
        <v>258</v>
      </c>
      <c r="B106" s="9" t="s">
        <v>10</v>
      </c>
      <c r="C106" s="9" t="s">
        <v>152</v>
      </c>
      <c r="D106" s="9" t="s">
        <v>252</v>
      </c>
      <c r="E106" s="9" t="s">
        <v>259</v>
      </c>
      <c r="F106" s="10">
        <v>67</v>
      </c>
      <c r="G106" s="10"/>
      <c r="H106" s="19">
        <f t="shared" si="11"/>
        <v>40.199999999999996</v>
      </c>
      <c r="I106" s="20">
        <f t="shared" si="14"/>
        <v>4</v>
      </c>
    </row>
    <row r="107" spans="1:9" ht="18" customHeight="1">
      <c r="A107" s="8" t="s">
        <v>260</v>
      </c>
      <c r="B107" s="9" t="s">
        <v>10</v>
      </c>
      <c r="C107" s="9" t="s">
        <v>152</v>
      </c>
      <c r="D107" s="9" t="s">
        <v>252</v>
      </c>
      <c r="E107" s="9" t="s">
        <v>261</v>
      </c>
      <c r="F107" s="10">
        <v>66</v>
      </c>
      <c r="G107" s="10"/>
      <c r="H107" s="19">
        <f t="shared" si="11"/>
        <v>39.6</v>
      </c>
      <c r="I107" s="20">
        <f t="shared" si="14"/>
        <v>5</v>
      </c>
    </row>
    <row r="108" spans="1:9" ht="18" customHeight="1" thickBot="1">
      <c r="A108" s="8" t="s">
        <v>262</v>
      </c>
      <c r="B108" s="9" t="s">
        <v>10</v>
      </c>
      <c r="C108" s="9" t="s">
        <v>152</v>
      </c>
      <c r="D108" s="9" t="s">
        <v>252</v>
      </c>
      <c r="E108" s="9" t="s">
        <v>263</v>
      </c>
      <c r="F108" s="10">
        <v>64</v>
      </c>
      <c r="G108" s="10"/>
      <c r="H108" s="19">
        <f t="shared" si="11"/>
        <v>38.4</v>
      </c>
      <c r="I108" s="20">
        <f t="shared" si="14"/>
        <v>6</v>
      </c>
    </row>
    <row r="109" spans="1:9" ht="18" customHeight="1">
      <c r="A109" s="5" t="s">
        <v>264</v>
      </c>
      <c r="B109" s="6" t="s">
        <v>17</v>
      </c>
      <c r="C109" s="6" t="s">
        <v>265</v>
      </c>
      <c r="D109" s="6" t="s">
        <v>266</v>
      </c>
      <c r="E109" s="6" t="s">
        <v>267</v>
      </c>
      <c r="F109" s="7">
        <v>79</v>
      </c>
      <c r="G109" s="7"/>
      <c r="H109" s="17">
        <f t="shared" si="11"/>
        <v>47.4</v>
      </c>
      <c r="I109" s="18">
        <f aca="true" t="shared" si="15" ref="I109:I114">RANK(H109,$H$109:$H$114,0)</f>
        <v>1</v>
      </c>
    </row>
    <row r="110" spans="1:9" ht="18" customHeight="1">
      <c r="A110" s="8" t="s">
        <v>268</v>
      </c>
      <c r="B110" s="9" t="s">
        <v>10</v>
      </c>
      <c r="C110" s="9" t="s">
        <v>265</v>
      </c>
      <c r="D110" s="9" t="s">
        <v>266</v>
      </c>
      <c r="E110" s="9" t="s">
        <v>269</v>
      </c>
      <c r="F110" s="10">
        <v>75.5</v>
      </c>
      <c r="G110" s="10"/>
      <c r="H110" s="19">
        <f aca="true" t="shared" si="16" ref="H110:H117">(F110+G110)*0.6</f>
        <v>45.3</v>
      </c>
      <c r="I110" s="20">
        <f t="shared" si="15"/>
        <v>2</v>
      </c>
    </row>
    <row r="111" spans="1:9" ht="18" customHeight="1">
      <c r="A111" s="8" t="s">
        <v>270</v>
      </c>
      <c r="B111" s="9" t="s">
        <v>10</v>
      </c>
      <c r="C111" s="9" t="s">
        <v>265</v>
      </c>
      <c r="D111" s="9" t="s">
        <v>266</v>
      </c>
      <c r="E111" s="9" t="s">
        <v>271</v>
      </c>
      <c r="F111" s="10">
        <v>71</v>
      </c>
      <c r="G111" s="10"/>
      <c r="H111" s="19">
        <f t="shared" si="16"/>
        <v>42.6</v>
      </c>
      <c r="I111" s="20">
        <f t="shared" si="15"/>
        <v>3</v>
      </c>
    </row>
    <row r="112" spans="1:9" ht="18" customHeight="1">
      <c r="A112" s="8" t="s">
        <v>272</v>
      </c>
      <c r="B112" s="9" t="s">
        <v>10</v>
      </c>
      <c r="C112" s="9" t="s">
        <v>265</v>
      </c>
      <c r="D112" s="9" t="s">
        <v>266</v>
      </c>
      <c r="E112" s="9" t="s">
        <v>273</v>
      </c>
      <c r="F112" s="10">
        <v>67.5</v>
      </c>
      <c r="G112" s="10"/>
      <c r="H112" s="19">
        <f t="shared" si="16"/>
        <v>40.5</v>
      </c>
      <c r="I112" s="20">
        <f t="shared" si="15"/>
        <v>4</v>
      </c>
    </row>
    <row r="113" spans="1:9" ht="18" customHeight="1">
      <c r="A113" s="8" t="s">
        <v>274</v>
      </c>
      <c r="B113" s="9" t="s">
        <v>10</v>
      </c>
      <c r="C113" s="9" t="s">
        <v>265</v>
      </c>
      <c r="D113" s="9" t="s">
        <v>266</v>
      </c>
      <c r="E113" s="9" t="s">
        <v>275</v>
      </c>
      <c r="F113" s="10">
        <v>66.5</v>
      </c>
      <c r="G113" s="10"/>
      <c r="H113" s="19">
        <f t="shared" si="16"/>
        <v>39.9</v>
      </c>
      <c r="I113" s="20">
        <f t="shared" si="15"/>
        <v>5</v>
      </c>
    </row>
    <row r="114" spans="1:9" ht="18" customHeight="1" thickBot="1">
      <c r="A114" s="8" t="s">
        <v>276</v>
      </c>
      <c r="B114" s="9" t="s">
        <v>10</v>
      </c>
      <c r="C114" s="9" t="s">
        <v>265</v>
      </c>
      <c r="D114" s="9" t="s">
        <v>266</v>
      </c>
      <c r="E114" s="9" t="s">
        <v>277</v>
      </c>
      <c r="F114" s="10">
        <v>63.5</v>
      </c>
      <c r="G114" s="10"/>
      <c r="H114" s="19">
        <f t="shared" si="16"/>
        <v>38.1</v>
      </c>
      <c r="I114" s="20">
        <f t="shared" si="15"/>
        <v>6</v>
      </c>
    </row>
    <row r="115" spans="1:9" ht="18" customHeight="1">
      <c r="A115" s="5" t="s">
        <v>278</v>
      </c>
      <c r="B115" s="6" t="s">
        <v>10</v>
      </c>
      <c r="C115" s="6" t="s">
        <v>279</v>
      </c>
      <c r="D115" s="6" t="s">
        <v>280</v>
      </c>
      <c r="E115" s="6" t="s">
        <v>281</v>
      </c>
      <c r="F115" s="7">
        <v>70</v>
      </c>
      <c r="G115" s="7"/>
      <c r="H115" s="17">
        <f t="shared" si="16"/>
        <v>42</v>
      </c>
      <c r="I115" s="18">
        <f>RANK(H115,$H$115:$H$117,0)</f>
        <v>1</v>
      </c>
    </row>
    <row r="116" spans="1:9" ht="18" customHeight="1">
      <c r="A116" s="8" t="s">
        <v>282</v>
      </c>
      <c r="B116" s="9" t="s">
        <v>10</v>
      </c>
      <c r="C116" s="9" t="s">
        <v>279</v>
      </c>
      <c r="D116" s="9" t="s">
        <v>280</v>
      </c>
      <c r="E116" s="9" t="s">
        <v>283</v>
      </c>
      <c r="F116" s="10">
        <v>69.5</v>
      </c>
      <c r="G116" s="10"/>
      <c r="H116" s="19">
        <f t="shared" si="16"/>
        <v>41.699999999999996</v>
      </c>
      <c r="I116" s="20">
        <f>RANK(H116,$H$115:$H$117,0)</f>
        <v>2</v>
      </c>
    </row>
    <row r="117" spans="1:9" ht="18" customHeight="1" thickBot="1">
      <c r="A117" s="8" t="s">
        <v>284</v>
      </c>
      <c r="B117" s="9" t="s">
        <v>10</v>
      </c>
      <c r="C117" s="9" t="s">
        <v>279</v>
      </c>
      <c r="D117" s="9" t="s">
        <v>280</v>
      </c>
      <c r="E117" s="9" t="s">
        <v>285</v>
      </c>
      <c r="F117" s="10">
        <v>69.5</v>
      </c>
      <c r="G117" s="10"/>
      <c r="H117" s="19">
        <f t="shared" si="16"/>
        <v>41.699999999999996</v>
      </c>
      <c r="I117" s="20">
        <f>RANK(H117,$H$115:$H$117,0)</f>
        <v>2</v>
      </c>
    </row>
    <row r="118" spans="1:9" ht="18" customHeight="1">
      <c r="A118" s="5" t="s">
        <v>286</v>
      </c>
      <c r="B118" s="6" t="s">
        <v>17</v>
      </c>
      <c r="C118" s="6" t="s">
        <v>287</v>
      </c>
      <c r="D118" s="6" t="s">
        <v>288</v>
      </c>
      <c r="E118" s="6" t="s">
        <v>289</v>
      </c>
      <c r="F118" s="7">
        <v>68.5</v>
      </c>
      <c r="G118" s="7"/>
      <c r="H118" s="17">
        <f aca="true" t="shared" si="17" ref="H118:H142">(F118+G118)*0.6</f>
        <v>41.1</v>
      </c>
      <c r="I118" s="18">
        <f>RANK(H118,$H$118:$H$119,0)</f>
        <v>1</v>
      </c>
    </row>
    <row r="119" spans="1:9" ht="18" customHeight="1" thickBot="1">
      <c r="A119" s="8" t="s">
        <v>290</v>
      </c>
      <c r="B119" s="9" t="s">
        <v>17</v>
      </c>
      <c r="C119" s="9" t="s">
        <v>287</v>
      </c>
      <c r="D119" s="9" t="s">
        <v>288</v>
      </c>
      <c r="E119" s="9" t="s">
        <v>291</v>
      </c>
      <c r="F119" s="10">
        <v>56.5</v>
      </c>
      <c r="G119" s="10"/>
      <c r="H119" s="19">
        <f t="shared" si="17"/>
        <v>33.9</v>
      </c>
      <c r="I119" s="20">
        <f>RANK(H119,$H$118:$H$119,0)</f>
        <v>2</v>
      </c>
    </row>
    <row r="120" spans="1:9" ht="18" customHeight="1">
      <c r="A120" s="5" t="s">
        <v>292</v>
      </c>
      <c r="B120" s="6" t="s">
        <v>10</v>
      </c>
      <c r="C120" s="6" t="s">
        <v>293</v>
      </c>
      <c r="D120" s="6" t="s">
        <v>294</v>
      </c>
      <c r="E120" s="6" t="s">
        <v>295</v>
      </c>
      <c r="F120" s="7">
        <v>73</v>
      </c>
      <c r="G120" s="7"/>
      <c r="H120" s="17">
        <f t="shared" si="17"/>
        <v>43.8</v>
      </c>
      <c r="I120" s="18">
        <f>RANK(H120,$H$120:$H$122,0)</f>
        <v>1</v>
      </c>
    </row>
    <row r="121" spans="1:9" ht="18" customHeight="1">
      <c r="A121" s="8" t="s">
        <v>296</v>
      </c>
      <c r="B121" s="9" t="s">
        <v>10</v>
      </c>
      <c r="C121" s="9" t="s">
        <v>293</v>
      </c>
      <c r="D121" s="9" t="s">
        <v>294</v>
      </c>
      <c r="E121" s="9" t="s">
        <v>297</v>
      </c>
      <c r="F121" s="10">
        <v>69</v>
      </c>
      <c r="G121" s="10"/>
      <c r="H121" s="19">
        <f t="shared" si="17"/>
        <v>41.4</v>
      </c>
      <c r="I121" s="20">
        <f>RANK(H121,$H$120:$H$122,0)</f>
        <v>2</v>
      </c>
    </row>
    <row r="122" spans="1:9" ht="18" customHeight="1" thickBot="1">
      <c r="A122" s="8" t="s">
        <v>298</v>
      </c>
      <c r="B122" s="9" t="s">
        <v>10</v>
      </c>
      <c r="C122" s="9" t="s">
        <v>293</v>
      </c>
      <c r="D122" s="9" t="s">
        <v>294</v>
      </c>
      <c r="E122" s="9" t="s">
        <v>299</v>
      </c>
      <c r="F122" s="10">
        <v>56.5</v>
      </c>
      <c r="G122" s="10"/>
      <c r="H122" s="19">
        <f t="shared" si="17"/>
        <v>33.9</v>
      </c>
      <c r="I122" s="20">
        <f>RANK(H122,$H$120:$H$122,0)</f>
        <v>3</v>
      </c>
    </row>
    <row r="123" spans="1:9" ht="18" customHeight="1">
      <c r="A123" s="5" t="s">
        <v>300</v>
      </c>
      <c r="B123" s="6" t="s">
        <v>10</v>
      </c>
      <c r="C123" s="6" t="s">
        <v>301</v>
      </c>
      <c r="D123" s="6" t="s">
        <v>302</v>
      </c>
      <c r="E123" s="6" t="s">
        <v>303</v>
      </c>
      <c r="F123" s="7">
        <v>84.5</v>
      </c>
      <c r="G123" s="7"/>
      <c r="H123" s="17">
        <f t="shared" si="17"/>
        <v>50.699999999999996</v>
      </c>
      <c r="I123" s="18">
        <f>RANK(H123,$H$123:$H$125,0)</f>
        <v>1</v>
      </c>
    </row>
    <row r="124" spans="1:9" ht="18" customHeight="1">
      <c r="A124" s="8" t="s">
        <v>304</v>
      </c>
      <c r="B124" s="9" t="s">
        <v>10</v>
      </c>
      <c r="C124" s="9" t="s">
        <v>301</v>
      </c>
      <c r="D124" s="9" t="s">
        <v>302</v>
      </c>
      <c r="E124" s="9" t="s">
        <v>305</v>
      </c>
      <c r="F124" s="10">
        <v>77.5</v>
      </c>
      <c r="G124" s="10"/>
      <c r="H124" s="19">
        <f t="shared" si="17"/>
        <v>46.5</v>
      </c>
      <c r="I124" s="20">
        <f>RANK(H124,$H$123:$H$125,0)</f>
        <v>2</v>
      </c>
    </row>
    <row r="125" spans="1:9" ht="18" customHeight="1" thickBot="1">
      <c r="A125" s="8" t="s">
        <v>306</v>
      </c>
      <c r="B125" s="9" t="s">
        <v>10</v>
      </c>
      <c r="C125" s="9" t="s">
        <v>301</v>
      </c>
      <c r="D125" s="9" t="s">
        <v>302</v>
      </c>
      <c r="E125" s="9" t="s">
        <v>307</v>
      </c>
      <c r="F125" s="10">
        <v>70</v>
      </c>
      <c r="G125" s="10"/>
      <c r="H125" s="19">
        <f t="shared" si="17"/>
        <v>42</v>
      </c>
      <c r="I125" s="20">
        <f>RANK(H125,$H$123:$H$125,0)</f>
        <v>3</v>
      </c>
    </row>
    <row r="126" spans="1:9" ht="18" customHeight="1">
      <c r="A126" s="5" t="s">
        <v>308</v>
      </c>
      <c r="B126" s="6" t="s">
        <v>17</v>
      </c>
      <c r="C126" s="6" t="s">
        <v>287</v>
      </c>
      <c r="D126" s="6" t="s">
        <v>309</v>
      </c>
      <c r="E126" s="6" t="s">
        <v>310</v>
      </c>
      <c r="F126" s="7">
        <v>82.5</v>
      </c>
      <c r="G126" s="7"/>
      <c r="H126" s="17">
        <f t="shared" si="17"/>
        <v>49.5</v>
      </c>
      <c r="I126" s="18">
        <f aca="true" t="shared" si="18" ref="I126:I134">RANK(H126,$H$126:$H$134,0)</f>
        <v>1</v>
      </c>
    </row>
    <row r="127" spans="1:9" ht="18" customHeight="1">
      <c r="A127" s="8" t="s">
        <v>311</v>
      </c>
      <c r="B127" s="9" t="s">
        <v>17</v>
      </c>
      <c r="C127" s="9" t="s">
        <v>287</v>
      </c>
      <c r="D127" s="9" t="s">
        <v>309</v>
      </c>
      <c r="E127" s="9" t="s">
        <v>312</v>
      </c>
      <c r="F127" s="10">
        <v>68.5</v>
      </c>
      <c r="G127" s="10"/>
      <c r="H127" s="19">
        <f t="shared" si="17"/>
        <v>41.1</v>
      </c>
      <c r="I127" s="20">
        <f t="shared" si="18"/>
        <v>2</v>
      </c>
    </row>
    <row r="128" spans="1:9" ht="18" customHeight="1">
      <c r="A128" s="8" t="s">
        <v>313</v>
      </c>
      <c r="B128" s="9" t="s">
        <v>17</v>
      </c>
      <c r="C128" s="9" t="s">
        <v>287</v>
      </c>
      <c r="D128" s="9" t="s">
        <v>309</v>
      </c>
      <c r="E128" s="9" t="s">
        <v>314</v>
      </c>
      <c r="F128" s="10">
        <v>66.5</v>
      </c>
      <c r="G128" s="10"/>
      <c r="H128" s="19">
        <f t="shared" si="17"/>
        <v>39.9</v>
      </c>
      <c r="I128" s="20">
        <f t="shared" si="18"/>
        <v>3</v>
      </c>
    </row>
    <row r="129" spans="1:9" ht="18" customHeight="1">
      <c r="A129" s="8" t="s">
        <v>315</v>
      </c>
      <c r="B129" s="9" t="s">
        <v>10</v>
      </c>
      <c r="C129" s="9" t="s">
        <v>287</v>
      </c>
      <c r="D129" s="9" t="s">
        <v>309</v>
      </c>
      <c r="E129" s="9" t="s">
        <v>316</v>
      </c>
      <c r="F129" s="10">
        <v>66.5</v>
      </c>
      <c r="G129" s="10"/>
      <c r="H129" s="19">
        <f t="shared" si="17"/>
        <v>39.9</v>
      </c>
      <c r="I129" s="20">
        <f t="shared" si="18"/>
        <v>3</v>
      </c>
    </row>
    <row r="130" spans="1:9" ht="18" customHeight="1">
      <c r="A130" s="8" t="s">
        <v>317</v>
      </c>
      <c r="B130" s="9" t="s">
        <v>17</v>
      </c>
      <c r="C130" s="9" t="s">
        <v>287</v>
      </c>
      <c r="D130" s="9" t="s">
        <v>309</v>
      </c>
      <c r="E130" s="9" t="s">
        <v>318</v>
      </c>
      <c r="F130" s="10">
        <v>65.5</v>
      </c>
      <c r="G130" s="10"/>
      <c r="H130" s="19">
        <f t="shared" si="17"/>
        <v>39.3</v>
      </c>
      <c r="I130" s="20">
        <f t="shared" si="18"/>
        <v>5</v>
      </c>
    </row>
    <row r="131" spans="1:9" ht="18" customHeight="1">
      <c r="A131" s="8" t="s">
        <v>319</v>
      </c>
      <c r="B131" s="9" t="s">
        <v>10</v>
      </c>
      <c r="C131" s="9" t="s">
        <v>287</v>
      </c>
      <c r="D131" s="9" t="s">
        <v>309</v>
      </c>
      <c r="E131" s="9" t="s">
        <v>320</v>
      </c>
      <c r="F131" s="10">
        <v>63.5</v>
      </c>
      <c r="G131" s="10"/>
      <c r="H131" s="19">
        <f t="shared" si="17"/>
        <v>38.1</v>
      </c>
      <c r="I131" s="20">
        <f t="shared" si="18"/>
        <v>6</v>
      </c>
    </row>
    <row r="132" spans="1:9" ht="18" customHeight="1">
      <c r="A132" s="8" t="s">
        <v>321</v>
      </c>
      <c r="B132" s="9" t="s">
        <v>17</v>
      </c>
      <c r="C132" s="9" t="s">
        <v>287</v>
      </c>
      <c r="D132" s="9" t="s">
        <v>309</v>
      </c>
      <c r="E132" s="9" t="s">
        <v>322</v>
      </c>
      <c r="F132" s="10">
        <v>61.5</v>
      </c>
      <c r="G132" s="10"/>
      <c r="H132" s="19">
        <f t="shared" si="17"/>
        <v>36.9</v>
      </c>
      <c r="I132" s="20">
        <f t="shared" si="18"/>
        <v>7</v>
      </c>
    </row>
    <row r="133" spans="1:9" ht="18" customHeight="1">
      <c r="A133" s="8" t="s">
        <v>323</v>
      </c>
      <c r="B133" s="9" t="s">
        <v>17</v>
      </c>
      <c r="C133" s="9" t="s">
        <v>287</v>
      </c>
      <c r="D133" s="9" t="s">
        <v>309</v>
      </c>
      <c r="E133" s="9" t="s">
        <v>324</v>
      </c>
      <c r="F133" s="10">
        <v>61.5</v>
      </c>
      <c r="G133" s="10"/>
      <c r="H133" s="19">
        <f t="shared" si="17"/>
        <v>36.9</v>
      </c>
      <c r="I133" s="20">
        <f t="shared" si="18"/>
        <v>7</v>
      </c>
    </row>
    <row r="134" spans="1:9" ht="18" customHeight="1" thickBot="1">
      <c r="A134" s="8" t="s">
        <v>325</v>
      </c>
      <c r="B134" s="9" t="s">
        <v>10</v>
      </c>
      <c r="C134" s="9" t="s">
        <v>287</v>
      </c>
      <c r="D134" s="9" t="s">
        <v>309</v>
      </c>
      <c r="E134" s="9" t="s">
        <v>326</v>
      </c>
      <c r="F134" s="10">
        <v>60</v>
      </c>
      <c r="G134" s="10"/>
      <c r="H134" s="19">
        <f t="shared" si="17"/>
        <v>36</v>
      </c>
      <c r="I134" s="20">
        <f t="shared" si="18"/>
        <v>9</v>
      </c>
    </row>
    <row r="135" spans="1:9" ht="18" customHeight="1">
      <c r="A135" s="5" t="s">
        <v>327</v>
      </c>
      <c r="B135" s="6" t="s">
        <v>17</v>
      </c>
      <c r="C135" s="6" t="s">
        <v>287</v>
      </c>
      <c r="D135" s="6" t="s">
        <v>328</v>
      </c>
      <c r="E135" s="6" t="s">
        <v>329</v>
      </c>
      <c r="F135" s="7">
        <v>65.5</v>
      </c>
      <c r="G135" s="7"/>
      <c r="H135" s="17">
        <f t="shared" si="17"/>
        <v>39.3</v>
      </c>
      <c r="I135" s="18">
        <f>RANK(H135,$H$135:$H$138,0)</f>
        <v>1</v>
      </c>
    </row>
    <row r="136" spans="1:9" ht="18" customHeight="1">
      <c r="A136" s="8" t="s">
        <v>330</v>
      </c>
      <c r="B136" s="9" t="s">
        <v>10</v>
      </c>
      <c r="C136" s="9" t="s">
        <v>287</v>
      </c>
      <c r="D136" s="9" t="s">
        <v>328</v>
      </c>
      <c r="E136" s="9" t="s">
        <v>331</v>
      </c>
      <c r="F136" s="10">
        <v>57.5</v>
      </c>
      <c r="G136" s="10"/>
      <c r="H136" s="19">
        <f t="shared" si="17"/>
        <v>34.5</v>
      </c>
      <c r="I136" s="20">
        <f>RANK(H136,$H$135:$H$138,0)</f>
        <v>2</v>
      </c>
    </row>
    <row r="137" spans="1:9" ht="18" customHeight="1">
      <c r="A137" s="8" t="s">
        <v>332</v>
      </c>
      <c r="B137" s="9" t="s">
        <v>17</v>
      </c>
      <c r="C137" s="9" t="s">
        <v>287</v>
      </c>
      <c r="D137" s="9" t="s">
        <v>328</v>
      </c>
      <c r="E137" s="9" t="s">
        <v>333</v>
      </c>
      <c r="F137" s="10">
        <v>55</v>
      </c>
      <c r="G137" s="10"/>
      <c r="H137" s="19">
        <f t="shared" si="17"/>
        <v>33</v>
      </c>
      <c r="I137" s="20">
        <f>RANK(H137,$H$135:$H$138,0)</f>
        <v>3</v>
      </c>
    </row>
    <row r="138" spans="1:9" ht="18" customHeight="1" thickBot="1">
      <c r="A138" s="8" t="s">
        <v>334</v>
      </c>
      <c r="B138" s="9" t="s">
        <v>10</v>
      </c>
      <c r="C138" s="9" t="s">
        <v>287</v>
      </c>
      <c r="D138" s="9" t="s">
        <v>328</v>
      </c>
      <c r="E138" s="9" t="s">
        <v>335</v>
      </c>
      <c r="F138" s="10">
        <v>49.5</v>
      </c>
      <c r="G138" s="10"/>
      <c r="H138" s="19">
        <f t="shared" si="17"/>
        <v>29.7</v>
      </c>
      <c r="I138" s="20">
        <f>RANK(H138,$H$135:$H$138,0)</f>
        <v>4</v>
      </c>
    </row>
    <row r="139" spans="1:9" ht="18" customHeight="1">
      <c r="A139" s="5" t="s">
        <v>336</v>
      </c>
      <c r="B139" s="6" t="s">
        <v>10</v>
      </c>
      <c r="C139" s="6" t="s">
        <v>337</v>
      </c>
      <c r="D139" s="6" t="s">
        <v>338</v>
      </c>
      <c r="E139" s="6" t="s">
        <v>339</v>
      </c>
      <c r="F139" s="7">
        <v>61.5</v>
      </c>
      <c r="G139" s="7"/>
      <c r="H139" s="17">
        <f t="shared" si="17"/>
        <v>36.9</v>
      </c>
      <c r="I139" s="18">
        <f>RANK(H139,$H$139:$H$141,0)</f>
        <v>1</v>
      </c>
    </row>
    <row r="140" spans="1:9" ht="18" customHeight="1">
      <c r="A140" s="8" t="s">
        <v>340</v>
      </c>
      <c r="B140" s="9" t="s">
        <v>17</v>
      </c>
      <c r="C140" s="9" t="s">
        <v>337</v>
      </c>
      <c r="D140" s="9" t="s">
        <v>338</v>
      </c>
      <c r="E140" s="9" t="s">
        <v>341</v>
      </c>
      <c r="F140" s="10">
        <v>60.5</v>
      </c>
      <c r="G140" s="10"/>
      <c r="H140" s="19">
        <f t="shared" si="17"/>
        <v>36.3</v>
      </c>
      <c r="I140" s="20">
        <f>RANK(H140,$H$139:$H$141,0)</f>
        <v>2</v>
      </c>
    </row>
    <row r="141" spans="1:9" ht="18" customHeight="1" thickBot="1">
      <c r="A141" s="8" t="s">
        <v>342</v>
      </c>
      <c r="B141" s="9" t="s">
        <v>10</v>
      </c>
      <c r="C141" s="9" t="s">
        <v>337</v>
      </c>
      <c r="D141" s="9" t="s">
        <v>338</v>
      </c>
      <c r="E141" s="9" t="s">
        <v>343</v>
      </c>
      <c r="F141" s="10">
        <v>50</v>
      </c>
      <c r="G141" s="10"/>
      <c r="H141" s="19">
        <f t="shared" si="17"/>
        <v>30</v>
      </c>
      <c r="I141" s="20">
        <f>RANK(H141,$H$139:$H$141,0)</f>
        <v>3</v>
      </c>
    </row>
    <row r="142" spans="1:9" ht="18" customHeight="1">
      <c r="A142" s="5" t="s">
        <v>344</v>
      </c>
      <c r="B142" s="6" t="s">
        <v>10</v>
      </c>
      <c r="C142" s="6" t="s">
        <v>337</v>
      </c>
      <c r="D142" s="6" t="s">
        <v>345</v>
      </c>
      <c r="E142" s="6" t="s">
        <v>346</v>
      </c>
      <c r="F142" s="7">
        <v>79.5</v>
      </c>
      <c r="G142" s="7"/>
      <c r="H142" s="17">
        <f t="shared" si="17"/>
        <v>47.699999999999996</v>
      </c>
      <c r="I142" s="18">
        <f>RANK(H142,$H$142:$H$144,0)</f>
        <v>1</v>
      </c>
    </row>
    <row r="143" spans="1:9" ht="18" customHeight="1">
      <c r="A143" s="8" t="s">
        <v>347</v>
      </c>
      <c r="B143" s="9" t="s">
        <v>10</v>
      </c>
      <c r="C143" s="9" t="s">
        <v>337</v>
      </c>
      <c r="D143" s="9" t="s">
        <v>345</v>
      </c>
      <c r="E143" s="9" t="s">
        <v>348</v>
      </c>
      <c r="F143" s="10">
        <v>74</v>
      </c>
      <c r="G143" s="10"/>
      <c r="H143" s="19">
        <f aca="true" t="shared" si="19" ref="H143:H169">(F143+G143)*0.6</f>
        <v>44.4</v>
      </c>
      <c r="I143" s="20">
        <f>RANK(H143,$H$142:$H$144,0)</f>
        <v>2</v>
      </c>
    </row>
    <row r="144" spans="1:9" ht="18" customHeight="1" thickBot="1">
      <c r="A144" s="8" t="s">
        <v>349</v>
      </c>
      <c r="B144" s="9" t="s">
        <v>10</v>
      </c>
      <c r="C144" s="9" t="s">
        <v>337</v>
      </c>
      <c r="D144" s="9" t="s">
        <v>345</v>
      </c>
      <c r="E144" s="9" t="s">
        <v>350</v>
      </c>
      <c r="F144" s="10">
        <v>61</v>
      </c>
      <c r="G144" s="10"/>
      <c r="H144" s="19">
        <f t="shared" si="19"/>
        <v>36.6</v>
      </c>
      <c r="I144" s="20">
        <f>RANK(H144,$H$142:$H$144,0)</f>
        <v>3</v>
      </c>
    </row>
    <row r="145" spans="1:9" ht="18" customHeight="1">
      <c r="A145" s="5" t="s">
        <v>351</v>
      </c>
      <c r="B145" s="6" t="s">
        <v>10</v>
      </c>
      <c r="C145" s="6" t="s">
        <v>287</v>
      </c>
      <c r="D145" s="6" t="s">
        <v>352</v>
      </c>
      <c r="E145" s="6" t="s">
        <v>353</v>
      </c>
      <c r="F145" s="7">
        <v>74</v>
      </c>
      <c r="G145" s="7"/>
      <c r="H145" s="17">
        <f t="shared" si="19"/>
        <v>44.4</v>
      </c>
      <c r="I145" s="18">
        <f>RANK(H145,$H$145:$H$149,0)</f>
        <v>1</v>
      </c>
    </row>
    <row r="146" spans="1:9" ht="18" customHeight="1">
      <c r="A146" s="8" t="s">
        <v>354</v>
      </c>
      <c r="B146" s="9" t="s">
        <v>10</v>
      </c>
      <c r="C146" s="9" t="s">
        <v>287</v>
      </c>
      <c r="D146" s="9" t="s">
        <v>352</v>
      </c>
      <c r="E146" s="9" t="s">
        <v>355</v>
      </c>
      <c r="F146" s="10">
        <v>59</v>
      </c>
      <c r="G146" s="10"/>
      <c r="H146" s="19">
        <f t="shared" si="19"/>
        <v>35.4</v>
      </c>
      <c r="I146" s="20">
        <f>RANK(H146,$H$145:$H$149,0)</f>
        <v>2</v>
      </c>
    </row>
    <row r="147" spans="1:9" ht="18" customHeight="1">
      <c r="A147" s="8" t="s">
        <v>356</v>
      </c>
      <c r="B147" s="9" t="s">
        <v>17</v>
      </c>
      <c r="C147" s="9" t="s">
        <v>287</v>
      </c>
      <c r="D147" s="9" t="s">
        <v>352</v>
      </c>
      <c r="E147" s="9" t="s">
        <v>357</v>
      </c>
      <c r="F147" s="10">
        <v>55.5</v>
      </c>
      <c r="G147" s="10"/>
      <c r="H147" s="19">
        <f t="shared" si="19"/>
        <v>33.3</v>
      </c>
      <c r="I147" s="20">
        <f>RANK(H147,$H$145:$H$149,0)</f>
        <v>3</v>
      </c>
    </row>
    <row r="148" spans="1:9" ht="18" customHeight="1">
      <c r="A148" s="8" t="s">
        <v>358</v>
      </c>
      <c r="B148" s="9" t="s">
        <v>17</v>
      </c>
      <c r="C148" s="9" t="s">
        <v>287</v>
      </c>
      <c r="D148" s="9" t="s">
        <v>352</v>
      </c>
      <c r="E148" s="9" t="s">
        <v>359</v>
      </c>
      <c r="F148" s="10">
        <v>54.5</v>
      </c>
      <c r="G148" s="10"/>
      <c r="H148" s="19">
        <f t="shared" si="19"/>
        <v>32.699999999999996</v>
      </c>
      <c r="I148" s="20">
        <f>RANK(H148,$H$145:$H$149,0)</f>
        <v>4</v>
      </c>
    </row>
    <row r="149" spans="1:9" ht="18" customHeight="1" thickBot="1">
      <c r="A149" s="8" t="s">
        <v>360</v>
      </c>
      <c r="B149" s="9" t="s">
        <v>17</v>
      </c>
      <c r="C149" s="9" t="s">
        <v>287</v>
      </c>
      <c r="D149" s="9" t="s">
        <v>352</v>
      </c>
      <c r="E149" s="9" t="s">
        <v>361</v>
      </c>
      <c r="F149" s="10">
        <v>46</v>
      </c>
      <c r="G149" s="10"/>
      <c r="H149" s="19">
        <f t="shared" si="19"/>
        <v>27.599999999999998</v>
      </c>
      <c r="I149" s="20">
        <f>RANK(H149,$H$145:$H$149,0)</f>
        <v>5</v>
      </c>
    </row>
    <row r="150" spans="1:9" ht="18" customHeight="1">
      <c r="A150" s="5" t="s">
        <v>362</v>
      </c>
      <c r="B150" s="6" t="s">
        <v>10</v>
      </c>
      <c r="C150" s="6" t="s">
        <v>363</v>
      </c>
      <c r="D150" s="6" t="s">
        <v>364</v>
      </c>
      <c r="E150" s="6" t="s">
        <v>365</v>
      </c>
      <c r="F150" s="7">
        <v>68.5</v>
      </c>
      <c r="G150" s="7"/>
      <c r="H150" s="17">
        <f t="shared" si="19"/>
        <v>41.1</v>
      </c>
      <c r="I150" s="18">
        <f>RANK(H150,$H$150:$H$152,0)</f>
        <v>1</v>
      </c>
    </row>
    <row r="151" spans="1:9" ht="18" customHeight="1">
      <c r="A151" s="8" t="s">
        <v>366</v>
      </c>
      <c r="B151" s="9" t="s">
        <v>10</v>
      </c>
      <c r="C151" s="9" t="s">
        <v>363</v>
      </c>
      <c r="D151" s="9" t="s">
        <v>364</v>
      </c>
      <c r="E151" s="9" t="s">
        <v>367</v>
      </c>
      <c r="F151" s="10">
        <v>64.5</v>
      </c>
      <c r="G151" s="10"/>
      <c r="H151" s="19">
        <f t="shared" si="19"/>
        <v>38.699999999999996</v>
      </c>
      <c r="I151" s="20">
        <f>RANK(H151,$H$150:$H$152,0)</f>
        <v>2</v>
      </c>
    </row>
    <row r="152" spans="1:9" ht="18" customHeight="1" thickBot="1">
      <c r="A152" s="11" t="s">
        <v>368</v>
      </c>
      <c r="B152" s="12" t="s">
        <v>17</v>
      </c>
      <c r="C152" s="12" t="s">
        <v>363</v>
      </c>
      <c r="D152" s="12" t="s">
        <v>364</v>
      </c>
      <c r="E152" s="12" t="s">
        <v>369</v>
      </c>
      <c r="F152" s="13">
        <v>62.5</v>
      </c>
      <c r="G152" s="13"/>
      <c r="H152" s="21">
        <f t="shared" si="19"/>
        <v>37.5</v>
      </c>
      <c r="I152" s="22">
        <f>RANK(H152,$H$150:$H$152,0)</f>
        <v>3</v>
      </c>
    </row>
    <row r="153" spans="1:9" ht="18" customHeight="1" thickBot="1">
      <c r="A153" s="5" t="s">
        <v>370</v>
      </c>
      <c r="B153" s="6" t="s">
        <v>17</v>
      </c>
      <c r="C153" s="6" t="s">
        <v>371</v>
      </c>
      <c r="D153" s="6" t="s">
        <v>372</v>
      </c>
      <c r="E153" s="6" t="s">
        <v>373</v>
      </c>
      <c r="F153" s="7">
        <v>57</v>
      </c>
      <c r="G153" s="7"/>
      <c r="H153" s="17">
        <f t="shared" si="19"/>
        <v>34.199999999999996</v>
      </c>
      <c r="I153" s="18">
        <f>RANK(H153,$H$153:$H$153,0)</f>
        <v>1</v>
      </c>
    </row>
    <row r="154" spans="1:9" ht="18" customHeight="1">
      <c r="A154" s="5" t="s">
        <v>374</v>
      </c>
      <c r="B154" s="6" t="s">
        <v>17</v>
      </c>
      <c r="C154" s="6" t="s">
        <v>287</v>
      </c>
      <c r="D154" s="6" t="s">
        <v>375</v>
      </c>
      <c r="E154" s="6" t="s">
        <v>376</v>
      </c>
      <c r="F154" s="7">
        <v>47</v>
      </c>
      <c r="G154" s="7"/>
      <c r="H154" s="17">
        <f t="shared" si="19"/>
        <v>28.2</v>
      </c>
      <c r="I154" s="18">
        <f>RANK(H154,$H$154:$H$155,0)</f>
        <v>1</v>
      </c>
    </row>
    <row r="155" spans="1:9" ht="18" customHeight="1" thickBot="1">
      <c r="A155" s="8" t="s">
        <v>377</v>
      </c>
      <c r="B155" s="9" t="s">
        <v>17</v>
      </c>
      <c r="C155" s="9" t="s">
        <v>287</v>
      </c>
      <c r="D155" s="9" t="s">
        <v>375</v>
      </c>
      <c r="E155" s="9" t="s">
        <v>378</v>
      </c>
      <c r="F155" s="10">
        <v>28</v>
      </c>
      <c r="G155" s="10"/>
      <c r="H155" s="19">
        <f t="shared" si="19"/>
        <v>16.8</v>
      </c>
      <c r="I155" s="20">
        <f>RANK(H155,$H$154:$H$155,0)</f>
        <v>2</v>
      </c>
    </row>
    <row r="156" spans="1:9" ht="18" customHeight="1">
      <c r="A156" s="5" t="s">
        <v>379</v>
      </c>
      <c r="B156" s="6" t="s">
        <v>17</v>
      </c>
      <c r="C156" s="6" t="s">
        <v>380</v>
      </c>
      <c r="D156" s="6" t="s">
        <v>381</v>
      </c>
      <c r="E156" s="6" t="s">
        <v>382</v>
      </c>
      <c r="F156" s="7">
        <v>66.5</v>
      </c>
      <c r="G156" s="7"/>
      <c r="H156" s="17">
        <f t="shared" si="19"/>
        <v>39.9</v>
      </c>
      <c r="I156" s="18">
        <f>RANK(H156,$H$156:$H$158,0)</f>
        <v>1</v>
      </c>
    </row>
    <row r="157" spans="1:9" ht="18" customHeight="1">
      <c r="A157" s="8" t="s">
        <v>383</v>
      </c>
      <c r="B157" s="9" t="s">
        <v>10</v>
      </c>
      <c r="C157" s="9" t="s">
        <v>380</v>
      </c>
      <c r="D157" s="9" t="s">
        <v>381</v>
      </c>
      <c r="E157" s="9" t="s">
        <v>384</v>
      </c>
      <c r="F157" s="10">
        <v>53</v>
      </c>
      <c r="G157" s="10"/>
      <c r="H157" s="19">
        <f t="shared" si="19"/>
        <v>31.799999999999997</v>
      </c>
      <c r="I157" s="20">
        <f>RANK(H157,$H$156:$H$158,0)</f>
        <v>2</v>
      </c>
    </row>
    <row r="158" spans="1:9" ht="18" customHeight="1" thickBot="1">
      <c r="A158" s="11" t="s">
        <v>385</v>
      </c>
      <c r="B158" s="12" t="s">
        <v>17</v>
      </c>
      <c r="C158" s="12" t="s">
        <v>380</v>
      </c>
      <c r="D158" s="12" t="s">
        <v>381</v>
      </c>
      <c r="E158" s="12" t="s">
        <v>386</v>
      </c>
      <c r="F158" s="13">
        <v>47.5</v>
      </c>
      <c r="G158" s="13"/>
      <c r="H158" s="21">
        <f t="shared" si="19"/>
        <v>28.5</v>
      </c>
      <c r="I158" s="22">
        <f>RANK(H158,$H$156:$H$158,0)</f>
        <v>3</v>
      </c>
    </row>
    <row r="159" spans="1:9" ht="18" customHeight="1">
      <c r="A159" s="9" t="s">
        <v>387</v>
      </c>
      <c r="B159" s="9" t="s">
        <v>17</v>
      </c>
      <c r="C159" s="9" t="s">
        <v>287</v>
      </c>
      <c r="D159" s="9" t="s">
        <v>388</v>
      </c>
      <c r="E159" s="9" t="s">
        <v>389</v>
      </c>
      <c r="F159" s="10">
        <v>57</v>
      </c>
      <c r="G159" s="10"/>
      <c r="H159" s="19">
        <f t="shared" si="19"/>
        <v>34.199999999999996</v>
      </c>
      <c r="I159" s="10">
        <v>1</v>
      </c>
    </row>
    <row r="160" spans="1:9" ht="18" customHeight="1" thickBot="1">
      <c r="A160" s="9" t="s">
        <v>390</v>
      </c>
      <c r="B160" s="9" t="s">
        <v>17</v>
      </c>
      <c r="C160" s="9" t="s">
        <v>287</v>
      </c>
      <c r="D160" s="9" t="s">
        <v>388</v>
      </c>
      <c r="E160" s="9" t="s">
        <v>391</v>
      </c>
      <c r="F160" s="10">
        <v>7</v>
      </c>
      <c r="G160" s="10"/>
      <c r="H160" s="19">
        <f t="shared" si="19"/>
        <v>4.2</v>
      </c>
      <c r="I160" s="10">
        <v>2</v>
      </c>
    </row>
    <row r="161" spans="1:9" ht="18" customHeight="1">
      <c r="A161" s="5" t="s">
        <v>392</v>
      </c>
      <c r="B161" s="6" t="s">
        <v>17</v>
      </c>
      <c r="C161" s="6" t="s">
        <v>363</v>
      </c>
      <c r="D161" s="6" t="s">
        <v>393</v>
      </c>
      <c r="E161" s="6" t="s">
        <v>394</v>
      </c>
      <c r="F161" s="7">
        <v>67.5</v>
      </c>
      <c r="G161" s="7"/>
      <c r="H161" s="17">
        <f t="shared" si="19"/>
        <v>40.5</v>
      </c>
      <c r="I161" s="18">
        <v>1</v>
      </c>
    </row>
    <row r="162" spans="1:9" ht="18" customHeight="1" thickBot="1">
      <c r="A162" s="8" t="s">
        <v>395</v>
      </c>
      <c r="B162" s="9" t="s">
        <v>17</v>
      </c>
      <c r="C162" s="9" t="s">
        <v>363</v>
      </c>
      <c r="D162" s="9" t="s">
        <v>393</v>
      </c>
      <c r="E162" s="9" t="s">
        <v>396</v>
      </c>
      <c r="F162" s="10">
        <v>61.5</v>
      </c>
      <c r="G162" s="10"/>
      <c r="H162" s="19">
        <f t="shared" si="19"/>
        <v>36.9</v>
      </c>
      <c r="I162" s="20">
        <v>2</v>
      </c>
    </row>
    <row r="163" spans="1:9" ht="18" customHeight="1">
      <c r="A163" s="5" t="s">
        <v>397</v>
      </c>
      <c r="B163" s="6" t="s">
        <v>17</v>
      </c>
      <c r="C163" s="6" t="s">
        <v>293</v>
      </c>
      <c r="D163" s="6" t="s">
        <v>398</v>
      </c>
      <c r="E163" s="6" t="s">
        <v>399</v>
      </c>
      <c r="F163" s="7">
        <v>74</v>
      </c>
      <c r="G163" s="7"/>
      <c r="H163" s="17">
        <f t="shared" si="19"/>
        <v>44.4</v>
      </c>
      <c r="I163" s="18">
        <f>RANK(H163,$H$163:$H$165,0)</f>
        <v>1</v>
      </c>
    </row>
    <row r="164" spans="1:9" ht="18" customHeight="1">
      <c r="A164" s="8" t="s">
        <v>400</v>
      </c>
      <c r="B164" s="9" t="s">
        <v>10</v>
      </c>
      <c r="C164" s="9" t="s">
        <v>293</v>
      </c>
      <c r="D164" s="9" t="s">
        <v>398</v>
      </c>
      <c r="E164" s="9" t="s">
        <v>401</v>
      </c>
      <c r="F164" s="10">
        <v>62</v>
      </c>
      <c r="G164" s="10"/>
      <c r="H164" s="19">
        <f t="shared" si="19"/>
        <v>37.199999999999996</v>
      </c>
      <c r="I164" s="20">
        <f>RANK(H164,$H$163:$H$165,0)</f>
        <v>2</v>
      </c>
    </row>
    <row r="165" spans="1:9" ht="18" customHeight="1" thickBot="1">
      <c r="A165" s="8" t="s">
        <v>402</v>
      </c>
      <c r="B165" s="9" t="s">
        <v>10</v>
      </c>
      <c r="C165" s="9" t="s">
        <v>293</v>
      </c>
      <c r="D165" s="9" t="s">
        <v>398</v>
      </c>
      <c r="E165" s="9" t="s">
        <v>403</v>
      </c>
      <c r="F165" s="10">
        <v>61</v>
      </c>
      <c r="G165" s="10"/>
      <c r="H165" s="19">
        <f t="shared" si="19"/>
        <v>36.6</v>
      </c>
      <c r="I165" s="20">
        <f>RANK(H165,$H$163:$H$165,0)</f>
        <v>3</v>
      </c>
    </row>
    <row r="166" spans="1:9" ht="18" customHeight="1">
      <c r="A166" s="5" t="s">
        <v>404</v>
      </c>
      <c r="B166" s="6" t="s">
        <v>10</v>
      </c>
      <c r="C166" s="6" t="s">
        <v>191</v>
      </c>
      <c r="D166" s="6" t="s">
        <v>405</v>
      </c>
      <c r="E166" s="6" t="s">
        <v>406</v>
      </c>
      <c r="F166" s="7">
        <v>67</v>
      </c>
      <c r="G166" s="7"/>
      <c r="H166" s="17">
        <f t="shared" si="19"/>
        <v>40.199999999999996</v>
      </c>
      <c r="I166" s="18">
        <f>RANK(H166,$H$166:$H$169,0)</f>
        <v>1</v>
      </c>
    </row>
    <row r="167" spans="1:9" ht="18" customHeight="1">
      <c r="A167" s="8" t="s">
        <v>407</v>
      </c>
      <c r="B167" s="9" t="s">
        <v>17</v>
      </c>
      <c r="C167" s="9" t="s">
        <v>191</v>
      </c>
      <c r="D167" s="9" t="s">
        <v>405</v>
      </c>
      <c r="E167" s="9" t="s">
        <v>408</v>
      </c>
      <c r="F167" s="10">
        <v>63</v>
      </c>
      <c r="G167" s="10"/>
      <c r="H167" s="19">
        <f t="shared" si="19"/>
        <v>37.8</v>
      </c>
      <c r="I167" s="20">
        <f>RANK(H167,$H$166:$H$169,0)</f>
        <v>2</v>
      </c>
    </row>
    <row r="168" spans="1:9" ht="18" customHeight="1">
      <c r="A168" s="8" t="s">
        <v>409</v>
      </c>
      <c r="B168" s="9" t="s">
        <v>17</v>
      </c>
      <c r="C168" s="9" t="s">
        <v>191</v>
      </c>
      <c r="D168" s="9" t="s">
        <v>405</v>
      </c>
      <c r="E168" s="9" t="s">
        <v>410</v>
      </c>
      <c r="F168" s="10">
        <v>60.5</v>
      </c>
      <c r="G168" s="10"/>
      <c r="H168" s="19">
        <f t="shared" si="19"/>
        <v>36.3</v>
      </c>
      <c r="I168" s="20">
        <f>RANK(H168,$H$166:$H$169,0)</f>
        <v>3</v>
      </c>
    </row>
    <row r="169" spans="1:9" ht="18" customHeight="1" thickBot="1">
      <c r="A169" s="8" t="s">
        <v>411</v>
      </c>
      <c r="B169" s="9" t="s">
        <v>17</v>
      </c>
      <c r="C169" s="9" t="s">
        <v>191</v>
      </c>
      <c r="D169" s="9" t="s">
        <v>405</v>
      </c>
      <c r="E169" s="9" t="s">
        <v>412</v>
      </c>
      <c r="F169" s="10">
        <v>60.5</v>
      </c>
      <c r="G169" s="10"/>
      <c r="H169" s="19">
        <f t="shared" si="19"/>
        <v>36.3</v>
      </c>
      <c r="I169" s="20">
        <f>RANK(H169,$H$166:$H$169,0)</f>
        <v>3</v>
      </c>
    </row>
    <row r="170" spans="1:9" ht="18" customHeight="1">
      <c r="A170" s="5" t="s">
        <v>413</v>
      </c>
      <c r="B170" s="6" t="s">
        <v>10</v>
      </c>
      <c r="C170" s="6" t="s">
        <v>337</v>
      </c>
      <c r="D170" s="6" t="s">
        <v>414</v>
      </c>
      <c r="E170" s="6" t="s">
        <v>415</v>
      </c>
      <c r="F170" s="7">
        <v>66</v>
      </c>
      <c r="G170" s="7"/>
      <c r="H170" s="17">
        <f aca="true" t="shared" si="20" ref="H170:H181">(F170+G170)*0.6</f>
        <v>39.6</v>
      </c>
      <c r="I170" s="18">
        <f>RANK(H170,$H$170:$H$172,0)</f>
        <v>1</v>
      </c>
    </row>
    <row r="171" spans="1:9" ht="18" customHeight="1">
      <c r="A171" s="8" t="s">
        <v>416</v>
      </c>
      <c r="B171" s="9" t="s">
        <v>17</v>
      </c>
      <c r="C171" s="9" t="s">
        <v>337</v>
      </c>
      <c r="D171" s="9" t="s">
        <v>414</v>
      </c>
      <c r="E171" s="9" t="s">
        <v>417</v>
      </c>
      <c r="F171" s="10">
        <v>54.5</v>
      </c>
      <c r="G171" s="10"/>
      <c r="H171" s="19">
        <f t="shared" si="20"/>
        <v>32.699999999999996</v>
      </c>
      <c r="I171" s="20">
        <f>RANK(H171,$H$170:$H$172,0)</f>
        <v>2</v>
      </c>
    </row>
    <row r="172" spans="1:9" ht="18" customHeight="1" thickBot="1">
      <c r="A172" s="8" t="s">
        <v>418</v>
      </c>
      <c r="B172" s="9" t="s">
        <v>10</v>
      </c>
      <c r="C172" s="9" t="s">
        <v>337</v>
      </c>
      <c r="D172" s="9" t="s">
        <v>414</v>
      </c>
      <c r="E172" s="9" t="s">
        <v>419</v>
      </c>
      <c r="F172" s="10">
        <v>54.5</v>
      </c>
      <c r="G172" s="10"/>
      <c r="H172" s="19">
        <f t="shared" si="20"/>
        <v>32.699999999999996</v>
      </c>
      <c r="I172" s="20">
        <f>RANK(H172,$H$170:$H$172,0)</f>
        <v>2</v>
      </c>
    </row>
    <row r="173" spans="1:9" ht="18" customHeight="1">
      <c r="A173" s="5" t="s">
        <v>420</v>
      </c>
      <c r="B173" s="6" t="s">
        <v>17</v>
      </c>
      <c r="C173" s="6" t="s">
        <v>287</v>
      </c>
      <c r="D173" s="6" t="s">
        <v>421</v>
      </c>
      <c r="E173" s="6" t="s">
        <v>422</v>
      </c>
      <c r="F173" s="7">
        <v>75</v>
      </c>
      <c r="G173" s="7"/>
      <c r="H173" s="17">
        <f t="shared" si="20"/>
        <v>45</v>
      </c>
      <c r="I173" s="18">
        <f>RANK(H173,$H$173:$H$176,0)</f>
        <v>1</v>
      </c>
    </row>
    <row r="174" spans="1:9" ht="18" customHeight="1">
      <c r="A174" s="8" t="s">
        <v>423</v>
      </c>
      <c r="B174" s="9" t="s">
        <v>17</v>
      </c>
      <c r="C174" s="9" t="s">
        <v>287</v>
      </c>
      <c r="D174" s="9" t="s">
        <v>421</v>
      </c>
      <c r="E174" s="9" t="s">
        <v>424</v>
      </c>
      <c r="F174" s="10">
        <v>72</v>
      </c>
      <c r="G174" s="10"/>
      <c r="H174" s="19">
        <f t="shared" si="20"/>
        <v>43.199999999999996</v>
      </c>
      <c r="I174" s="20">
        <f>RANK(H174,$H$173:$H$176,0)</f>
        <v>2</v>
      </c>
    </row>
    <row r="175" spans="1:9" ht="18" customHeight="1">
      <c r="A175" s="8" t="s">
        <v>425</v>
      </c>
      <c r="B175" s="9" t="s">
        <v>17</v>
      </c>
      <c r="C175" s="9" t="s">
        <v>287</v>
      </c>
      <c r="D175" s="9" t="s">
        <v>421</v>
      </c>
      <c r="E175" s="9" t="s">
        <v>426</v>
      </c>
      <c r="F175" s="10">
        <v>68.5</v>
      </c>
      <c r="G175" s="10"/>
      <c r="H175" s="19">
        <f t="shared" si="20"/>
        <v>41.1</v>
      </c>
      <c r="I175" s="20">
        <f>RANK(H175,$H$173:$H$176,0)</f>
        <v>3</v>
      </c>
    </row>
    <row r="176" spans="1:9" ht="18" customHeight="1" thickBot="1">
      <c r="A176" s="8" t="s">
        <v>427</v>
      </c>
      <c r="B176" s="9" t="s">
        <v>10</v>
      </c>
      <c r="C176" s="9" t="s">
        <v>287</v>
      </c>
      <c r="D176" s="9" t="s">
        <v>421</v>
      </c>
      <c r="E176" s="9" t="s">
        <v>428</v>
      </c>
      <c r="F176" s="10">
        <v>62</v>
      </c>
      <c r="G176" s="10"/>
      <c r="H176" s="19">
        <f t="shared" si="20"/>
        <v>37.199999999999996</v>
      </c>
      <c r="I176" s="20">
        <f>RANK(H176,$H$173:$H$176,0)</f>
        <v>4</v>
      </c>
    </row>
    <row r="177" spans="1:9" ht="18" customHeight="1">
      <c r="A177" s="5" t="s">
        <v>429</v>
      </c>
      <c r="B177" s="6" t="s">
        <v>10</v>
      </c>
      <c r="C177" s="6" t="s">
        <v>152</v>
      </c>
      <c r="D177" s="6" t="s">
        <v>430</v>
      </c>
      <c r="E177" s="6" t="s">
        <v>431</v>
      </c>
      <c r="F177" s="7">
        <v>60.5</v>
      </c>
      <c r="G177" s="7"/>
      <c r="H177" s="17">
        <f t="shared" si="20"/>
        <v>36.3</v>
      </c>
      <c r="I177" s="18">
        <f>RANK(H177,$H$177:$H$178,0)</f>
        <v>1</v>
      </c>
    </row>
    <row r="178" spans="1:9" ht="18" customHeight="1" thickBot="1">
      <c r="A178" s="8" t="s">
        <v>432</v>
      </c>
      <c r="B178" s="9" t="s">
        <v>17</v>
      </c>
      <c r="C178" s="9" t="s">
        <v>152</v>
      </c>
      <c r="D178" s="9" t="s">
        <v>430</v>
      </c>
      <c r="E178" s="9" t="s">
        <v>433</v>
      </c>
      <c r="F178" s="10">
        <v>41.5</v>
      </c>
      <c r="G178" s="10"/>
      <c r="H178" s="19">
        <f t="shared" si="20"/>
        <v>24.9</v>
      </c>
      <c r="I178" s="20">
        <f>RANK(H178,$H$177:$H$178,0)</f>
        <v>2</v>
      </c>
    </row>
    <row r="179" spans="1:9" ht="18" customHeight="1">
      <c r="A179" s="5" t="s">
        <v>434</v>
      </c>
      <c r="B179" s="6" t="s">
        <v>10</v>
      </c>
      <c r="C179" s="6" t="s">
        <v>293</v>
      </c>
      <c r="D179" s="6" t="s">
        <v>435</v>
      </c>
      <c r="E179" s="6" t="s">
        <v>436</v>
      </c>
      <c r="F179" s="7">
        <v>68</v>
      </c>
      <c r="G179" s="7"/>
      <c r="H179" s="17">
        <f t="shared" si="20"/>
        <v>40.8</v>
      </c>
      <c r="I179" s="18">
        <f>RANK(H179,$H$179:$H$181,0)</f>
        <v>1</v>
      </c>
    </row>
    <row r="180" spans="1:9" ht="18" customHeight="1">
      <c r="A180" s="8" t="s">
        <v>437</v>
      </c>
      <c r="B180" s="9" t="s">
        <v>10</v>
      </c>
      <c r="C180" s="9" t="s">
        <v>293</v>
      </c>
      <c r="D180" s="9" t="s">
        <v>435</v>
      </c>
      <c r="E180" s="9" t="s">
        <v>438</v>
      </c>
      <c r="F180" s="10">
        <v>61.5</v>
      </c>
      <c r="G180" s="10"/>
      <c r="H180" s="19">
        <f t="shared" si="20"/>
        <v>36.9</v>
      </c>
      <c r="I180" s="20">
        <f>RANK(H180,$H$179:$H$181,0)</f>
        <v>2</v>
      </c>
    </row>
    <row r="181" spans="1:9" ht="18" customHeight="1" thickBot="1">
      <c r="A181" s="8" t="s">
        <v>439</v>
      </c>
      <c r="B181" s="9" t="s">
        <v>17</v>
      </c>
      <c r="C181" s="9" t="s">
        <v>293</v>
      </c>
      <c r="D181" s="9" t="s">
        <v>435</v>
      </c>
      <c r="E181" s="9" t="s">
        <v>440</v>
      </c>
      <c r="F181" s="10">
        <v>60</v>
      </c>
      <c r="G181" s="10"/>
      <c r="H181" s="19">
        <f t="shared" si="20"/>
        <v>36</v>
      </c>
      <c r="I181" s="20">
        <f>RANK(H181,$H$179:$H$181,0)</f>
        <v>3</v>
      </c>
    </row>
    <row r="182" spans="1:9" ht="18" customHeight="1">
      <c r="A182" s="5" t="s">
        <v>441</v>
      </c>
      <c r="B182" s="6" t="s">
        <v>17</v>
      </c>
      <c r="C182" s="6" t="s">
        <v>337</v>
      </c>
      <c r="D182" s="6" t="s">
        <v>442</v>
      </c>
      <c r="E182" s="6" t="s">
        <v>443</v>
      </c>
      <c r="F182" s="7">
        <v>76</v>
      </c>
      <c r="G182" s="7"/>
      <c r="H182" s="17">
        <f>(F182+G182)*0.6</f>
        <v>45.6</v>
      </c>
      <c r="I182" s="18">
        <f>RANK(H182,$H$182:$H$185,0)</f>
        <v>1</v>
      </c>
    </row>
    <row r="183" spans="1:9" ht="18" customHeight="1">
      <c r="A183" s="8" t="s">
        <v>444</v>
      </c>
      <c r="B183" s="9" t="s">
        <v>10</v>
      </c>
      <c r="C183" s="9" t="s">
        <v>337</v>
      </c>
      <c r="D183" s="9" t="s">
        <v>442</v>
      </c>
      <c r="E183" s="9" t="s">
        <v>445</v>
      </c>
      <c r="F183" s="10">
        <v>52</v>
      </c>
      <c r="G183" s="10"/>
      <c r="H183" s="19">
        <f>(F183+G183)*0.6</f>
        <v>31.2</v>
      </c>
      <c r="I183" s="20">
        <f>RANK(H183,$H$182:$H$185,0)</f>
        <v>2</v>
      </c>
    </row>
    <row r="184" spans="1:9" ht="18" customHeight="1">
      <c r="A184" s="8" t="s">
        <v>446</v>
      </c>
      <c r="B184" s="9" t="s">
        <v>10</v>
      </c>
      <c r="C184" s="9" t="s">
        <v>337</v>
      </c>
      <c r="D184" s="9" t="s">
        <v>442</v>
      </c>
      <c r="E184" s="9" t="s">
        <v>447</v>
      </c>
      <c r="F184" s="10">
        <v>44.5</v>
      </c>
      <c r="G184" s="10"/>
      <c r="H184" s="19">
        <f>(F184+G184)*0.6</f>
        <v>26.7</v>
      </c>
      <c r="I184" s="20">
        <f>RANK(H184,$H$182:$H$185,0)</f>
        <v>3</v>
      </c>
    </row>
    <row r="185" spans="1:9" ht="18" customHeight="1" thickBot="1">
      <c r="A185" s="8" t="s">
        <v>448</v>
      </c>
      <c r="B185" s="9" t="s">
        <v>10</v>
      </c>
      <c r="C185" s="9" t="s">
        <v>337</v>
      </c>
      <c r="D185" s="9" t="s">
        <v>442</v>
      </c>
      <c r="E185" s="9" t="s">
        <v>449</v>
      </c>
      <c r="F185" s="10">
        <v>44.5</v>
      </c>
      <c r="G185" s="10"/>
      <c r="H185" s="19">
        <f>(F185+G185)*0.6</f>
        <v>26.7</v>
      </c>
      <c r="I185" s="20">
        <f>RANK(H185,$H$182:$H$185,0)</f>
        <v>3</v>
      </c>
    </row>
    <row r="186" spans="1:9" ht="18" customHeight="1">
      <c r="A186" s="5" t="s">
        <v>450</v>
      </c>
      <c r="B186" s="6" t="s">
        <v>10</v>
      </c>
      <c r="C186" s="6" t="s">
        <v>293</v>
      </c>
      <c r="D186" s="6" t="s">
        <v>451</v>
      </c>
      <c r="E186" s="6" t="s">
        <v>452</v>
      </c>
      <c r="F186" s="7">
        <v>72.5</v>
      </c>
      <c r="G186" s="7"/>
      <c r="H186" s="17">
        <f aca="true" t="shared" si="21" ref="H186:H215">(F186+G186)*0.6</f>
        <v>43.5</v>
      </c>
      <c r="I186" s="18">
        <f>RANK(H186,$H$186:$H$188,0)</f>
        <v>1</v>
      </c>
    </row>
    <row r="187" spans="1:9" ht="18" customHeight="1">
      <c r="A187" s="8" t="s">
        <v>453</v>
      </c>
      <c r="B187" s="9" t="s">
        <v>10</v>
      </c>
      <c r="C187" s="9" t="s">
        <v>293</v>
      </c>
      <c r="D187" s="9" t="s">
        <v>451</v>
      </c>
      <c r="E187" s="9" t="s">
        <v>454</v>
      </c>
      <c r="F187" s="10">
        <v>62</v>
      </c>
      <c r="G187" s="10"/>
      <c r="H187" s="19">
        <f t="shared" si="21"/>
        <v>37.199999999999996</v>
      </c>
      <c r="I187" s="20">
        <f>RANK(H187,$H$186:$H$188,0)</f>
        <v>2</v>
      </c>
    </row>
    <row r="188" spans="1:9" ht="18" customHeight="1" thickBot="1">
      <c r="A188" s="8" t="s">
        <v>455</v>
      </c>
      <c r="B188" s="9" t="s">
        <v>17</v>
      </c>
      <c r="C188" s="9" t="s">
        <v>293</v>
      </c>
      <c r="D188" s="9" t="s">
        <v>451</v>
      </c>
      <c r="E188" s="9" t="s">
        <v>456</v>
      </c>
      <c r="F188" s="10">
        <v>61</v>
      </c>
      <c r="G188" s="10"/>
      <c r="H188" s="19">
        <f t="shared" si="21"/>
        <v>36.6</v>
      </c>
      <c r="I188" s="20">
        <f>RANK(H188,$H$186:$H$188,0)</f>
        <v>3</v>
      </c>
    </row>
    <row r="189" spans="1:9" ht="18" customHeight="1">
      <c r="A189" s="5" t="s">
        <v>457</v>
      </c>
      <c r="B189" s="6" t="s">
        <v>10</v>
      </c>
      <c r="C189" s="6" t="s">
        <v>287</v>
      </c>
      <c r="D189" s="6" t="s">
        <v>458</v>
      </c>
      <c r="E189" s="6" t="s">
        <v>459</v>
      </c>
      <c r="F189" s="7">
        <v>65.5</v>
      </c>
      <c r="G189" s="7"/>
      <c r="H189" s="17">
        <f t="shared" si="21"/>
        <v>39.3</v>
      </c>
      <c r="I189" s="18">
        <v>1</v>
      </c>
    </row>
    <row r="190" spans="1:9" ht="18" customHeight="1" thickBot="1">
      <c r="A190" s="11" t="s">
        <v>460</v>
      </c>
      <c r="B190" s="12" t="s">
        <v>10</v>
      </c>
      <c r="C190" s="12" t="s">
        <v>287</v>
      </c>
      <c r="D190" s="12" t="s">
        <v>458</v>
      </c>
      <c r="E190" s="12" t="s">
        <v>461</v>
      </c>
      <c r="F190" s="13">
        <v>56.5</v>
      </c>
      <c r="G190" s="13"/>
      <c r="H190" s="21">
        <f t="shared" si="21"/>
        <v>33.9</v>
      </c>
      <c r="I190" s="22">
        <v>2</v>
      </c>
    </row>
    <row r="191" spans="1:9" ht="18" customHeight="1">
      <c r="A191" s="5" t="s">
        <v>462</v>
      </c>
      <c r="B191" s="6" t="s">
        <v>17</v>
      </c>
      <c r="C191" s="6" t="s">
        <v>371</v>
      </c>
      <c r="D191" s="6" t="s">
        <v>463</v>
      </c>
      <c r="E191" s="6" t="s">
        <v>464</v>
      </c>
      <c r="F191" s="7">
        <v>80</v>
      </c>
      <c r="G191" s="7"/>
      <c r="H191" s="17">
        <f t="shared" si="21"/>
        <v>48</v>
      </c>
      <c r="I191" s="18">
        <v>1</v>
      </c>
    </row>
    <row r="192" spans="1:9" ht="18" customHeight="1">
      <c r="A192" s="8" t="s">
        <v>465</v>
      </c>
      <c r="B192" s="9" t="s">
        <v>10</v>
      </c>
      <c r="C192" s="9" t="s">
        <v>371</v>
      </c>
      <c r="D192" s="9" t="s">
        <v>463</v>
      </c>
      <c r="E192" s="9" t="s">
        <v>466</v>
      </c>
      <c r="F192" s="10">
        <v>72</v>
      </c>
      <c r="G192" s="10"/>
      <c r="H192" s="19">
        <f t="shared" si="21"/>
        <v>43.199999999999996</v>
      </c>
      <c r="I192" s="20">
        <v>2</v>
      </c>
    </row>
    <row r="193" spans="1:9" ht="18" customHeight="1" thickBot="1">
      <c r="A193" s="8" t="s">
        <v>467</v>
      </c>
      <c r="B193" s="9" t="s">
        <v>17</v>
      </c>
      <c r="C193" s="9" t="s">
        <v>371</v>
      </c>
      <c r="D193" s="9" t="s">
        <v>463</v>
      </c>
      <c r="E193" s="9" t="s">
        <v>468</v>
      </c>
      <c r="F193" s="10">
        <v>65.5</v>
      </c>
      <c r="G193" s="10"/>
      <c r="H193" s="19">
        <f t="shared" si="21"/>
        <v>39.3</v>
      </c>
      <c r="I193" s="20">
        <v>3</v>
      </c>
    </row>
    <row r="194" spans="1:9" ht="18" customHeight="1">
      <c r="A194" s="5" t="s">
        <v>469</v>
      </c>
      <c r="B194" s="6" t="s">
        <v>10</v>
      </c>
      <c r="C194" s="6" t="s">
        <v>287</v>
      </c>
      <c r="D194" s="6" t="s">
        <v>470</v>
      </c>
      <c r="E194" s="6" t="s">
        <v>471</v>
      </c>
      <c r="F194" s="7">
        <v>65</v>
      </c>
      <c r="G194" s="7"/>
      <c r="H194" s="17">
        <f t="shared" si="21"/>
        <v>39</v>
      </c>
      <c r="I194" s="18">
        <f aca="true" t="shared" si="22" ref="I194:I199">RANK(H194,$H$194:$H$199,0)</f>
        <v>1</v>
      </c>
    </row>
    <row r="195" spans="1:9" ht="18" customHeight="1">
      <c r="A195" s="8" t="s">
        <v>472</v>
      </c>
      <c r="B195" s="9" t="s">
        <v>17</v>
      </c>
      <c r="C195" s="9" t="s">
        <v>287</v>
      </c>
      <c r="D195" s="9" t="s">
        <v>470</v>
      </c>
      <c r="E195" s="9" t="s">
        <v>473</v>
      </c>
      <c r="F195" s="10">
        <v>62.5</v>
      </c>
      <c r="G195" s="10"/>
      <c r="H195" s="19">
        <f t="shared" si="21"/>
        <v>37.5</v>
      </c>
      <c r="I195" s="20">
        <f t="shared" si="22"/>
        <v>2</v>
      </c>
    </row>
    <row r="196" spans="1:9" ht="18" customHeight="1">
      <c r="A196" s="8" t="s">
        <v>474</v>
      </c>
      <c r="B196" s="9" t="s">
        <v>10</v>
      </c>
      <c r="C196" s="9" t="s">
        <v>287</v>
      </c>
      <c r="D196" s="9" t="s">
        <v>470</v>
      </c>
      <c r="E196" s="9" t="s">
        <v>475</v>
      </c>
      <c r="F196" s="10">
        <v>56</v>
      </c>
      <c r="G196" s="10"/>
      <c r="H196" s="19">
        <f t="shared" si="21"/>
        <v>33.6</v>
      </c>
      <c r="I196" s="20">
        <f t="shared" si="22"/>
        <v>3</v>
      </c>
    </row>
    <row r="197" spans="1:9" ht="18" customHeight="1">
      <c r="A197" s="8" t="s">
        <v>476</v>
      </c>
      <c r="B197" s="9" t="s">
        <v>10</v>
      </c>
      <c r="C197" s="9" t="s">
        <v>287</v>
      </c>
      <c r="D197" s="9" t="s">
        <v>470</v>
      </c>
      <c r="E197" s="9" t="s">
        <v>477</v>
      </c>
      <c r="F197" s="10">
        <v>54</v>
      </c>
      <c r="G197" s="10"/>
      <c r="H197" s="19">
        <f t="shared" si="21"/>
        <v>32.4</v>
      </c>
      <c r="I197" s="20">
        <f t="shared" si="22"/>
        <v>4</v>
      </c>
    </row>
    <row r="198" spans="1:9" ht="18" customHeight="1">
      <c r="A198" s="8" t="s">
        <v>478</v>
      </c>
      <c r="B198" s="9" t="s">
        <v>10</v>
      </c>
      <c r="C198" s="9" t="s">
        <v>287</v>
      </c>
      <c r="D198" s="9" t="s">
        <v>470</v>
      </c>
      <c r="E198" s="9" t="s">
        <v>479</v>
      </c>
      <c r="F198" s="10">
        <v>51.5</v>
      </c>
      <c r="G198" s="10"/>
      <c r="H198" s="19">
        <f t="shared" si="21"/>
        <v>30.9</v>
      </c>
      <c r="I198" s="20">
        <f t="shared" si="22"/>
        <v>5</v>
      </c>
    </row>
    <row r="199" spans="1:9" ht="18" customHeight="1" thickBot="1">
      <c r="A199" s="8" t="s">
        <v>480</v>
      </c>
      <c r="B199" s="9" t="s">
        <v>10</v>
      </c>
      <c r="C199" s="9" t="s">
        <v>287</v>
      </c>
      <c r="D199" s="9" t="s">
        <v>470</v>
      </c>
      <c r="E199" s="9" t="s">
        <v>481</v>
      </c>
      <c r="F199" s="10">
        <v>49.5</v>
      </c>
      <c r="G199" s="10"/>
      <c r="H199" s="19">
        <f t="shared" si="21"/>
        <v>29.7</v>
      </c>
      <c r="I199" s="20">
        <f t="shared" si="22"/>
        <v>6</v>
      </c>
    </row>
    <row r="200" spans="1:9" ht="18" customHeight="1">
      <c r="A200" s="5" t="s">
        <v>482</v>
      </c>
      <c r="B200" s="6" t="s">
        <v>17</v>
      </c>
      <c r="C200" s="6" t="s">
        <v>363</v>
      </c>
      <c r="D200" s="6" t="s">
        <v>483</v>
      </c>
      <c r="E200" s="6" t="s">
        <v>484</v>
      </c>
      <c r="F200" s="7">
        <v>54</v>
      </c>
      <c r="G200" s="7"/>
      <c r="H200" s="17">
        <f t="shared" si="21"/>
        <v>32.4</v>
      </c>
      <c r="I200" s="18">
        <f>RANK(H200,$H$200:$H$202,0)</f>
        <v>1</v>
      </c>
    </row>
    <row r="201" spans="1:9" ht="18" customHeight="1">
      <c r="A201" s="8" t="s">
        <v>485</v>
      </c>
      <c r="B201" s="9" t="s">
        <v>10</v>
      </c>
      <c r="C201" s="9" t="s">
        <v>363</v>
      </c>
      <c r="D201" s="9" t="s">
        <v>483</v>
      </c>
      <c r="E201" s="9" t="s">
        <v>486</v>
      </c>
      <c r="F201" s="10">
        <v>53.5</v>
      </c>
      <c r="G201" s="10"/>
      <c r="H201" s="19">
        <f t="shared" si="21"/>
        <v>32.1</v>
      </c>
      <c r="I201" s="20">
        <f>RANK(H201,$H$200:$H$202,0)</f>
        <v>2</v>
      </c>
    </row>
    <row r="202" spans="1:9" ht="18" customHeight="1" thickBot="1">
      <c r="A202" s="11" t="s">
        <v>487</v>
      </c>
      <c r="B202" s="12" t="s">
        <v>10</v>
      </c>
      <c r="C202" s="12" t="s">
        <v>363</v>
      </c>
      <c r="D202" s="12" t="s">
        <v>483</v>
      </c>
      <c r="E202" s="12" t="s">
        <v>488</v>
      </c>
      <c r="F202" s="13">
        <v>47.5</v>
      </c>
      <c r="G202" s="13"/>
      <c r="H202" s="21">
        <f t="shared" si="21"/>
        <v>28.5</v>
      </c>
      <c r="I202" s="22">
        <f>RANK(H202,$H$200:$H$202,0)</f>
        <v>3</v>
      </c>
    </row>
    <row r="203" spans="1:9" ht="18" customHeight="1" thickBot="1">
      <c r="A203" s="5" t="s">
        <v>489</v>
      </c>
      <c r="B203" s="6" t="s">
        <v>17</v>
      </c>
      <c r="C203" s="6" t="s">
        <v>287</v>
      </c>
      <c r="D203" s="6" t="s">
        <v>490</v>
      </c>
      <c r="E203" s="6" t="s">
        <v>491</v>
      </c>
      <c r="F203" s="7">
        <v>56.5</v>
      </c>
      <c r="G203" s="7"/>
      <c r="H203" s="17">
        <f t="shared" si="21"/>
        <v>33.9</v>
      </c>
      <c r="I203" s="18">
        <v>1</v>
      </c>
    </row>
    <row r="204" spans="1:9" ht="18" customHeight="1">
      <c r="A204" s="5" t="s">
        <v>492</v>
      </c>
      <c r="B204" s="6" t="s">
        <v>17</v>
      </c>
      <c r="C204" s="6" t="s">
        <v>337</v>
      </c>
      <c r="D204" s="6" t="s">
        <v>493</v>
      </c>
      <c r="E204" s="6" t="s">
        <v>494</v>
      </c>
      <c r="F204" s="7">
        <v>64</v>
      </c>
      <c r="G204" s="7"/>
      <c r="H204" s="17">
        <f t="shared" si="21"/>
        <v>38.4</v>
      </c>
      <c r="I204" s="18">
        <v>1</v>
      </c>
    </row>
    <row r="205" spans="1:9" ht="18" customHeight="1" thickBot="1">
      <c r="A205" s="8" t="s">
        <v>495</v>
      </c>
      <c r="B205" s="9" t="s">
        <v>10</v>
      </c>
      <c r="C205" s="9" t="s">
        <v>337</v>
      </c>
      <c r="D205" s="9" t="s">
        <v>493</v>
      </c>
      <c r="E205" s="9" t="s">
        <v>496</v>
      </c>
      <c r="F205" s="10">
        <v>62</v>
      </c>
      <c r="G205" s="10"/>
      <c r="H205" s="19">
        <f t="shared" si="21"/>
        <v>37.199999999999996</v>
      </c>
      <c r="I205" s="20">
        <v>2</v>
      </c>
    </row>
    <row r="206" spans="1:9" ht="18" customHeight="1">
      <c r="A206" s="5" t="s">
        <v>497</v>
      </c>
      <c r="B206" s="6" t="s">
        <v>17</v>
      </c>
      <c r="C206" s="6" t="s">
        <v>337</v>
      </c>
      <c r="D206" s="6" t="s">
        <v>498</v>
      </c>
      <c r="E206" s="6" t="s">
        <v>499</v>
      </c>
      <c r="F206" s="7">
        <v>56.5</v>
      </c>
      <c r="G206" s="7"/>
      <c r="H206" s="17">
        <f t="shared" si="21"/>
        <v>33.9</v>
      </c>
      <c r="I206" s="18">
        <v>1</v>
      </c>
    </row>
    <row r="207" spans="1:9" ht="18" customHeight="1">
      <c r="A207" s="8" t="s">
        <v>500</v>
      </c>
      <c r="B207" s="9" t="s">
        <v>17</v>
      </c>
      <c r="C207" s="9" t="s">
        <v>337</v>
      </c>
      <c r="D207" s="9" t="s">
        <v>498</v>
      </c>
      <c r="E207" s="9" t="s">
        <v>501</v>
      </c>
      <c r="F207" s="10">
        <v>47.5</v>
      </c>
      <c r="G207" s="10"/>
      <c r="H207" s="19">
        <f t="shared" si="21"/>
        <v>28.5</v>
      </c>
      <c r="I207" s="20">
        <v>2</v>
      </c>
    </row>
    <row r="208" spans="1:9" ht="18" customHeight="1" thickBot="1">
      <c r="A208" s="8" t="s">
        <v>502</v>
      </c>
      <c r="B208" s="9" t="s">
        <v>10</v>
      </c>
      <c r="C208" s="9" t="s">
        <v>337</v>
      </c>
      <c r="D208" s="9" t="s">
        <v>498</v>
      </c>
      <c r="E208" s="9" t="s">
        <v>503</v>
      </c>
      <c r="F208" s="10">
        <v>39.5</v>
      </c>
      <c r="G208" s="10"/>
      <c r="H208" s="19">
        <f t="shared" si="21"/>
        <v>23.7</v>
      </c>
      <c r="I208" s="20">
        <v>3</v>
      </c>
    </row>
    <row r="209" spans="1:9" ht="18" customHeight="1" thickBot="1">
      <c r="A209" s="5" t="s">
        <v>504</v>
      </c>
      <c r="B209" s="6" t="s">
        <v>17</v>
      </c>
      <c r="C209" s="6" t="s">
        <v>287</v>
      </c>
      <c r="D209" s="6" t="s">
        <v>505</v>
      </c>
      <c r="E209" s="6" t="s">
        <v>506</v>
      </c>
      <c r="F209" s="7">
        <v>51</v>
      </c>
      <c r="G209" s="7"/>
      <c r="H209" s="17">
        <f t="shared" si="21"/>
        <v>30.599999999999998</v>
      </c>
      <c r="I209" s="18">
        <v>1</v>
      </c>
    </row>
    <row r="210" spans="1:9" ht="18" customHeight="1">
      <c r="A210" s="5" t="s">
        <v>507</v>
      </c>
      <c r="B210" s="6" t="s">
        <v>17</v>
      </c>
      <c r="C210" s="6" t="s">
        <v>371</v>
      </c>
      <c r="D210" s="6" t="s">
        <v>508</v>
      </c>
      <c r="E210" s="6" t="s">
        <v>509</v>
      </c>
      <c r="F210" s="7">
        <v>72.5</v>
      </c>
      <c r="G210" s="7"/>
      <c r="H210" s="17">
        <f t="shared" si="21"/>
        <v>43.5</v>
      </c>
      <c r="I210" s="18">
        <v>1</v>
      </c>
    </row>
    <row r="211" spans="1:9" ht="18" customHeight="1">
      <c r="A211" s="8" t="s">
        <v>510</v>
      </c>
      <c r="B211" s="9" t="s">
        <v>17</v>
      </c>
      <c r="C211" s="9" t="s">
        <v>371</v>
      </c>
      <c r="D211" s="9" t="s">
        <v>508</v>
      </c>
      <c r="E211" s="9" t="s">
        <v>511</v>
      </c>
      <c r="F211" s="10">
        <v>68</v>
      </c>
      <c r="G211" s="10"/>
      <c r="H211" s="19">
        <f t="shared" si="21"/>
        <v>40.8</v>
      </c>
      <c r="I211" s="20">
        <v>2</v>
      </c>
    </row>
    <row r="212" spans="1:9" ht="18" customHeight="1" thickBot="1">
      <c r="A212" s="11" t="s">
        <v>512</v>
      </c>
      <c r="B212" s="12" t="s">
        <v>10</v>
      </c>
      <c r="C212" s="12" t="s">
        <v>371</v>
      </c>
      <c r="D212" s="12" t="s">
        <v>508</v>
      </c>
      <c r="E212" s="12" t="s">
        <v>513</v>
      </c>
      <c r="F212" s="13">
        <v>61.5</v>
      </c>
      <c r="G212" s="13"/>
      <c r="H212" s="21">
        <f t="shared" si="21"/>
        <v>36.9</v>
      </c>
      <c r="I212" s="22">
        <v>3</v>
      </c>
    </row>
    <row r="213" spans="1:9" ht="18" customHeight="1">
      <c r="A213" s="25" t="s">
        <v>514</v>
      </c>
      <c r="B213" s="26" t="s">
        <v>10</v>
      </c>
      <c r="C213" s="26" t="s">
        <v>152</v>
      </c>
      <c r="D213" s="26" t="s">
        <v>515</v>
      </c>
      <c r="E213" s="26" t="s">
        <v>516</v>
      </c>
      <c r="F213" s="27">
        <v>80</v>
      </c>
      <c r="G213" s="27"/>
      <c r="H213" s="28">
        <f t="shared" si="21"/>
        <v>48</v>
      </c>
      <c r="I213" s="29">
        <v>1</v>
      </c>
    </row>
    <row r="214" spans="1:9" ht="18" customHeight="1">
      <c r="A214" s="8" t="s">
        <v>517</v>
      </c>
      <c r="B214" s="9" t="s">
        <v>10</v>
      </c>
      <c r="C214" s="9" t="s">
        <v>152</v>
      </c>
      <c r="D214" s="9" t="s">
        <v>515</v>
      </c>
      <c r="E214" s="9" t="s">
        <v>518</v>
      </c>
      <c r="F214" s="10">
        <v>65</v>
      </c>
      <c r="G214" s="10"/>
      <c r="H214" s="19">
        <f t="shared" si="21"/>
        <v>39</v>
      </c>
      <c r="I214" s="20">
        <v>2</v>
      </c>
    </row>
    <row r="215" spans="1:9" ht="18" customHeight="1" thickBot="1">
      <c r="A215" s="8" t="s">
        <v>519</v>
      </c>
      <c r="B215" s="9" t="s">
        <v>10</v>
      </c>
      <c r="C215" s="9" t="s">
        <v>152</v>
      </c>
      <c r="D215" s="9" t="s">
        <v>515</v>
      </c>
      <c r="E215" s="9" t="s">
        <v>520</v>
      </c>
      <c r="F215" s="10">
        <v>59</v>
      </c>
      <c r="G215" s="10"/>
      <c r="H215" s="19">
        <f t="shared" si="21"/>
        <v>35.4</v>
      </c>
      <c r="I215" s="20">
        <v>3</v>
      </c>
    </row>
    <row r="216" spans="1:9" ht="18" customHeight="1">
      <c r="A216" s="5" t="s">
        <v>521</v>
      </c>
      <c r="B216" s="6" t="s">
        <v>10</v>
      </c>
      <c r="C216" s="6" t="s">
        <v>287</v>
      </c>
      <c r="D216" s="6" t="s">
        <v>522</v>
      </c>
      <c r="E216" s="6" t="s">
        <v>523</v>
      </c>
      <c r="F216" s="7">
        <v>79</v>
      </c>
      <c r="G216" s="7"/>
      <c r="H216" s="17">
        <f aca="true" t="shared" si="23" ref="H216:H224">(F216+G216)*0.6</f>
        <v>47.4</v>
      </c>
      <c r="I216" s="18">
        <v>1</v>
      </c>
    </row>
    <row r="217" spans="1:9" ht="18" customHeight="1">
      <c r="A217" s="8" t="s">
        <v>524</v>
      </c>
      <c r="B217" s="9" t="s">
        <v>17</v>
      </c>
      <c r="C217" s="9" t="s">
        <v>287</v>
      </c>
      <c r="D217" s="9" t="s">
        <v>522</v>
      </c>
      <c r="E217" s="9" t="s">
        <v>525</v>
      </c>
      <c r="F217" s="10">
        <v>66</v>
      </c>
      <c r="G217" s="10"/>
      <c r="H217" s="19">
        <f t="shared" si="23"/>
        <v>39.6</v>
      </c>
      <c r="I217" s="20">
        <v>2</v>
      </c>
    </row>
    <row r="218" spans="1:9" ht="18" customHeight="1">
      <c r="A218" s="8" t="s">
        <v>526</v>
      </c>
      <c r="B218" s="9" t="s">
        <v>17</v>
      </c>
      <c r="C218" s="9" t="s">
        <v>287</v>
      </c>
      <c r="D218" s="9" t="s">
        <v>522</v>
      </c>
      <c r="E218" s="9" t="s">
        <v>527</v>
      </c>
      <c r="F218" s="10">
        <v>49</v>
      </c>
      <c r="G218" s="10"/>
      <c r="H218" s="19">
        <f t="shared" si="23"/>
        <v>29.4</v>
      </c>
      <c r="I218" s="20">
        <v>3</v>
      </c>
    </row>
    <row r="219" spans="1:9" ht="18" customHeight="1" thickBot="1">
      <c r="A219" s="8" t="s">
        <v>528</v>
      </c>
      <c r="B219" s="9" t="s">
        <v>17</v>
      </c>
      <c r="C219" s="9" t="s">
        <v>287</v>
      </c>
      <c r="D219" s="9" t="s">
        <v>522</v>
      </c>
      <c r="E219" s="9" t="s">
        <v>529</v>
      </c>
      <c r="F219" s="10">
        <v>39.5</v>
      </c>
      <c r="G219" s="10"/>
      <c r="H219" s="19">
        <f t="shared" si="23"/>
        <v>23.7</v>
      </c>
      <c r="I219" s="20">
        <v>4</v>
      </c>
    </row>
    <row r="220" spans="1:9" ht="18" customHeight="1">
      <c r="A220" s="5" t="s">
        <v>530</v>
      </c>
      <c r="B220" s="6" t="s">
        <v>10</v>
      </c>
      <c r="C220" s="6" t="s">
        <v>337</v>
      </c>
      <c r="D220" s="6" t="s">
        <v>531</v>
      </c>
      <c r="E220" s="6" t="s">
        <v>532</v>
      </c>
      <c r="F220" s="7">
        <v>79</v>
      </c>
      <c r="G220" s="7"/>
      <c r="H220" s="17">
        <f t="shared" si="23"/>
        <v>47.4</v>
      </c>
      <c r="I220" s="18">
        <f>RANK(H220,$H$220:$H$222,0)</f>
        <v>1</v>
      </c>
    </row>
    <row r="221" spans="1:9" ht="18" customHeight="1">
      <c r="A221" s="8" t="s">
        <v>533</v>
      </c>
      <c r="B221" s="9" t="s">
        <v>10</v>
      </c>
      <c r="C221" s="9" t="s">
        <v>337</v>
      </c>
      <c r="D221" s="9" t="s">
        <v>531</v>
      </c>
      <c r="E221" s="9" t="s">
        <v>534</v>
      </c>
      <c r="F221" s="10">
        <v>69</v>
      </c>
      <c r="G221" s="10"/>
      <c r="H221" s="19">
        <f t="shared" si="23"/>
        <v>41.4</v>
      </c>
      <c r="I221" s="20">
        <f>RANK(H221,$H$220:$H$222,0)</f>
        <v>2</v>
      </c>
    </row>
    <row r="222" spans="1:9" ht="18" customHeight="1" thickBot="1">
      <c r="A222" s="8" t="s">
        <v>535</v>
      </c>
      <c r="B222" s="9" t="s">
        <v>10</v>
      </c>
      <c r="C222" s="9" t="s">
        <v>337</v>
      </c>
      <c r="D222" s="9" t="s">
        <v>531</v>
      </c>
      <c r="E222" s="9" t="s">
        <v>536</v>
      </c>
      <c r="F222" s="10">
        <v>64.5</v>
      </c>
      <c r="G222" s="10"/>
      <c r="H222" s="19">
        <f t="shared" si="23"/>
        <v>38.699999999999996</v>
      </c>
      <c r="I222" s="20">
        <f>RANK(H222,$H$220:$H$222,0)</f>
        <v>3</v>
      </c>
    </row>
    <row r="223" spans="1:9" ht="18" customHeight="1">
      <c r="A223" s="5" t="s">
        <v>537</v>
      </c>
      <c r="B223" s="6" t="s">
        <v>10</v>
      </c>
      <c r="C223" s="6" t="s">
        <v>152</v>
      </c>
      <c r="D223" s="6" t="s">
        <v>538</v>
      </c>
      <c r="E223" s="6" t="s">
        <v>539</v>
      </c>
      <c r="F223" s="7">
        <v>60.5</v>
      </c>
      <c r="G223" s="7"/>
      <c r="H223" s="17">
        <f t="shared" si="23"/>
        <v>36.3</v>
      </c>
      <c r="I223" s="18">
        <v>1</v>
      </c>
    </row>
    <row r="224" spans="1:9" ht="18" customHeight="1" thickBot="1">
      <c r="A224" s="8" t="s">
        <v>540</v>
      </c>
      <c r="B224" s="9" t="s">
        <v>10</v>
      </c>
      <c r="C224" s="9" t="s">
        <v>152</v>
      </c>
      <c r="D224" s="9" t="s">
        <v>538</v>
      </c>
      <c r="E224" s="9" t="s">
        <v>541</v>
      </c>
      <c r="F224" s="10">
        <v>44</v>
      </c>
      <c r="G224" s="10"/>
      <c r="H224" s="19">
        <f t="shared" si="23"/>
        <v>26.4</v>
      </c>
      <c r="I224" s="20">
        <v>2</v>
      </c>
    </row>
    <row r="225" spans="1:9" ht="18" customHeight="1">
      <c r="A225" s="5" t="s">
        <v>542</v>
      </c>
      <c r="B225" s="6" t="s">
        <v>17</v>
      </c>
      <c r="C225" s="6" t="s">
        <v>293</v>
      </c>
      <c r="D225" s="6" t="s">
        <v>543</v>
      </c>
      <c r="E225" s="6" t="s">
        <v>544</v>
      </c>
      <c r="F225" s="7">
        <v>57</v>
      </c>
      <c r="G225" s="7"/>
      <c r="H225" s="17">
        <f aca="true" t="shared" si="24" ref="H225:H230">(F225+G225)*0.6</f>
        <v>34.199999999999996</v>
      </c>
      <c r="I225" s="18">
        <f>RANK(H225,$H$225:$H$227,0)</f>
        <v>1</v>
      </c>
    </row>
    <row r="226" spans="1:9" ht="18" customHeight="1">
      <c r="A226" s="8" t="s">
        <v>545</v>
      </c>
      <c r="B226" s="9" t="s">
        <v>17</v>
      </c>
      <c r="C226" s="9" t="s">
        <v>293</v>
      </c>
      <c r="D226" s="9" t="s">
        <v>543</v>
      </c>
      <c r="E226" s="9" t="s">
        <v>546</v>
      </c>
      <c r="F226" s="10">
        <v>50.5</v>
      </c>
      <c r="G226" s="10"/>
      <c r="H226" s="19">
        <f t="shared" si="24"/>
        <v>30.299999999999997</v>
      </c>
      <c r="I226" s="20">
        <f>RANK(H226,$H$225:$H$227,0)</f>
        <v>2</v>
      </c>
    </row>
    <row r="227" spans="1:9" ht="18" customHeight="1" thickBot="1">
      <c r="A227" s="8" t="s">
        <v>547</v>
      </c>
      <c r="B227" s="9" t="s">
        <v>10</v>
      </c>
      <c r="C227" s="9" t="s">
        <v>293</v>
      </c>
      <c r="D227" s="9" t="s">
        <v>543</v>
      </c>
      <c r="E227" s="9" t="s">
        <v>548</v>
      </c>
      <c r="F227" s="10">
        <v>48</v>
      </c>
      <c r="G227" s="10"/>
      <c r="H227" s="19">
        <f t="shared" si="24"/>
        <v>28.799999999999997</v>
      </c>
      <c r="I227" s="20">
        <f>RANK(H227,$H$225:$H$227,0)</f>
        <v>3</v>
      </c>
    </row>
    <row r="228" spans="1:9" ht="18" customHeight="1">
      <c r="A228" s="5" t="s">
        <v>549</v>
      </c>
      <c r="B228" s="6" t="s">
        <v>10</v>
      </c>
      <c r="C228" s="6" t="s">
        <v>191</v>
      </c>
      <c r="D228" s="6" t="s">
        <v>550</v>
      </c>
      <c r="E228" s="6" t="s">
        <v>551</v>
      </c>
      <c r="F228" s="7">
        <v>61</v>
      </c>
      <c r="G228" s="7"/>
      <c r="H228" s="17">
        <f t="shared" si="24"/>
        <v>36.6</v>
      </c>
      <c r="I228" s="18">
        <f>RANK(H228,$H$228:$H$230,0)</f>
        <v>1</v>
      </c>
    </row>
    <row r="229" spans="1:9" ht="18" customHeight="1">
      <c r="A229" s="8" t="s">
        <v>552</v>
      </c>
      <c r="B229" s="9" t="s">
        <v>17</v>
      </c>
      <c r="C229" s="9" t="s">
        <v>191</v>
      </c>
      <c r="D229" s="9" t="s">
        <v>550</v>
      </c>
      <c r="E229" s="9" t="s">
        <v>553</v>
      </c>
      <c r="F229" s="10">
        <v>56</v>
      </c>
      <c r="G229" s="10"/>
      <c r="H229" s="19">
        <f t="shared" si="24"/>
        <v>33.6</v>
      </c>
      <c r="I229" s="20">
        <f>RANK(H229,$H$228:$H$230,0)</f>
        <v>2</v>
      </c>
    </row>
    <row r="230" spans="1:9" ht="18" customHeight="1" thickBot="1">
      <c r="A230" s="8" t="s">
        <v>554</v>
      </c>
      <c r="B230" s="9" t="s">
        <v>10</v>
      </c>
      <c r="C230" s="9" t="s">
        <v>191</v>
      </c>
      <c r="D230" s="9" t="s">
        <v>550</v>
      </c>
      <c r="E230" s="9" t="s">
        <v>555</v>
      </c>
      <c r="F230" s="10">
        <v>55</v>
      </c>
      <c r="G230" s="10"/>
      <c r="H230" s="19">
        <f t="shared" si="24"/>
        <v>33</v>
      </c>
      <c r="I230" s="20">
        <f>RANK(H230,$H$228:$H$230,0)</f>
        <v>3</v>
      </c>
    </row>
    <row r="231" spans="1:9" ht="18" customHeight="1" thickBot="1">
      <c r="A231" s="5" t="s">
        <v>556</v>
      </c>
      <c r="B231" s="6" t="s">
        <v>17</v>
      </c>
      <c r="C231" s="6" t="s">
        <v>152</v>
      </c>
      <c r="D231" s="6" t="s">
        <v>557</v>
      </c>
      <c r="E231" s="6" t="s">
        <v>558</v>
      </c>
      <c r="F231" s="7">
        <v>57.5</v>
      </c>
      <c r="G231" s="7"/>
      <c r="H231" s="17">
        <f>(F231+G231)*0.6</f>
        <v>34.5</v>
      </c>
      <c r="I231" s="18">
        <v>1</v>
      </c>
    </row>
    <row r="232" spans="1:9" ht="18" customHeight="1">
      <c r="A232" s="5" t="s">
        <v>559</v>
      </c>
      <c r="B232" s="6" t="s">
        <v>10</v>
      </c>
      <c r="C232" s="6" t="s">
        <v>293</v>
      </c>
      <c r="D232" s="6" t="s">
        <v>560</v>
      </c>
      <c r="E232" s="6" t="s">
        <v>561</v>
      </c>
      <c r="F232" s="7">
        <v>77</v>
      </c>
      <c r="G232" s="7"/>
      <c r="H232" s="17">
        <f aca="true" t="shared" si="25" ref="H232:H256">(F232+G232)*0.6</f>
        <v>46.199999999999996</v>
      </c>
      <c r="I232" s="18">
        <f>RANK(H232,$H$232:$H$234,0)</f>
        <v>1</v>
      </c>
    </row>
    <row r="233" spans="1:9" ht="18" customHeight="1">
      <c r="A233" s="8" t="s">
        <v>562</v>
      </c>
      <c r="B233" s="9" t="s">
        <v>17</v>
      </c>
      <c r="C233" s="9" t="s">
        <v>293</v>
      </c>
      <c r="D233" s="9" t="s">
        <v>560</v>
      </c>
      <c r="E233" s="9" t="s">
        <v>563</v>
      </c>
      <c r="F233" s="10">
        <v>57.5</v>
      </c>
      <c r="G233" s="10"/>
      <c r="H233" s="19">
        <f t="shared" si="25"/>
        <v>34.5</v>
      </c>
      <c r="I233" s="20">
        <f>RANK(H233,$H$232:$H$234,0)</f>
        <v>2</v>
      </c>
    </row>
    <row r="234" spans="1:9" ht="18" customHeight="1" thickBot="1">
      <c r="A234" s="8" t="s">
        <v>564</v>
      </c>
      <c r="B234" s="9" t="s">
        <v>10</v>
      </c>
      <c r="C234" s="9" t="s">
        <v>293</v>
      </c>
      <c r="D234" s="9" t="s">
        <v>560</v>
      </c>
      <c r="E234" s="9" t="s">
        <v>565</v>
      </c>
      <c r="F234" s="10">
        <v>53.5</v>
      </c>
      <c r="G234" s="10"/>
      <c r="H234" s="19">
        <f t="shared" si="25"/>
        <v>32.1</v>
      </c>
      <c r="I234" s="20">
        <f>RANK(H234,$H$232:$H$234,0)</f>
        <v>3</v>
      </c>
    </row>
    <row r="235" spans="1:9" ht="18" customHeight="1" thickBot="1">
      <c r="A235" s="5" t="s">
        <v>566</v>
      </c>
      <c r="B235" s="6" t="s">
        <v>17</v>
      </c>
      <c r="C235" s="6" t="s">
        <v>363</v>
      </c>
      <c r="D235" s="6" t="s">
        <v>567</v>
      </c>
      <c r="E235" s="6" t="s">
        <v>568</v>
      </c>
      <c r="F235" s="7">
        <v>52.5</v>
      </c>
      <c r="G235" s="7"/>
      <c r="H235" s="17">
        <f t="shared" si="25"/>
        <v>31.5</v>
      </c>
      <c r="I235" s="18">
        <v>1</v>
      </c>
    </row>
    <row r="236" spans="1:9" ht="18" customHeight="1">
      <c r="A236" s="5" t="s">
        <v>569</v>
      </c>
      <c r="B236" s="6" t="s">
        <v>10</v>
      </c>
      <c r="C236" s="6" t="s">
        <v>337</v>
      </c>
      <c r="D236" s="6" t="s">
        <v>570</v>
      </c>
      <c r="E236" s="6" t="s">
        <v>571</v>
      </c>
      <c r="F236" s="7">
        <v>57.5</v>
      </c>
      <c r="G236" s="7"/>
      <c r="H236" s="17">
        <f t="shared" si="25"/>
        <v>34.5</v>
      </c>
      <c r="I236" s="18">
        <v>1</v>
      </c>
    </row>
    <row r="237" spans="1:9" ht="18" customHeight="1">
      <c r="A237" s="8" t="s">
        <v>572</v>
      </c>
      <c r="B237" s="9" t="s">
        <v>17</v>
      </c>
      <c r="C237" s="9" t="s">
        <v>337</v>
      </c>
      <c r="D237" s="9" t="s">
        <v>570</v>
      </c>
      <c r="E237" s="9" t="s">
        <v>573</v>
      </c>
      <c r="F237" s="10">
        <v>56</v>
      </c>
      <c r="G237" s="10"/>
      <c r="H237" s="19">
        <f t="shared" si="25"/>
        <v>33.6</v>
      </c>
      <c r="I237" s="20">
        <v>2</v>
      </c>
    </row>
    <row r="238" spans="1:9" ht="18" customHeight="1" thickBot="1">
      <c r="A238" s="8" t="s">
        <v>574</v>
      </c>
      <c r="B238" s="9" t="s">
        <v>10</v>
      </c>
      <c r="C238" s="9" t="s">
        <v>337</v>
      </c>
      <c r="D238" s="9" t="s">
        <v>570</v>
      </c>
      <c r="E238" s="9" t="s">
        <v>575</v>
      </c>
      <c r="F238" s="10">
        <v>53.5</v>
      </c>
      <c r="G238" s="10"/>
      <c r="H238" s="19">
        <f t="shared" si="25"/>
        <v>32.1</v>
      </c>
      <c r="I238" s="20">
        <v>3</v>
      </c>
    </row>
    <row r="239" spans="1:9" ht="18" customHeight="1">
      <c r="A239" s="5" t="s">
        <v>576</v>
      </c>
      <c r="B239" s="6" t="s">
        <v>10</v>
      </c>
      <c r="C239" s="6" t="s">
        <v>337</v>
      </c>
      <c r="D239" s="6" t="s">
        <v>577</v>
      </c>
      <c r="E239" s="6" t="s">
        <v>578</v>
      </c>
      <c r="F239" s="7">
        <v>72</v>
      </c>
      <c r="G239" s="7"/>
      <c r="H239" s="17">
        <f t="shared" si="25"/>
        <v>43.199999999999996</v>
      </c>
      <c r="I239" s="18">
        <v>1</v>
      </c>
    </row>
    <row r="240" spans="1:9" ht="18" customHeight="1">
      <c r="A240" s="8" t="s">
        <v>579</v>
      </c>
      <c r="B240" s="9" t="s">
        <v>17</v>
      </c>
      <c r="C240" s="9" t="s">
        <v>337</v>
      </c>
      <c r="D240" s="9" t="s">
        <v>577</v>
      </c>
      <c r="E240" s="9" t="s">
        <v>580</v>
      </c>
      <c r="F240" s="10">
        <v>60</v>
      </c>
      <c r="G240" s="10"/>
      <c r="H240" s="19">
        <f t="shared" si="25"/>
        <v>36</v>
      </c>
      <c r="I240" s="20">
        <v>2</v>
      </c>
    </row>
    <row r="241" spans="1:9" ht="18" customHeight="1" thickBot="1">
      <c r="A241" s="8" t="s">
        <v>581</v>
      </c>
      <c r="B241" s="9" t="s">
        <v>10</v>
      </c>
      <c r="C241" s="9" t="s">
        <v>337</v>
      </c>
      <c r="D241" s="9" t="s">
        <v>577</v>
      </c>
      <c r="E241" s="9" t="s">
        <v>582</v>
      </c>
      <c r="F241" s="10">
        <v>54.5</v>
      </c>
      <c r="G241" s="10"/>
      <c r="H241" s="19">
        <f t="shared" si="25"/>
        <v>32.699999999999996</v>
      </c>
      <c r="I241" s="20">
        <v>3</v>
      </c>
    </row>
    <row r="242" spans="1:9" ht="18" customHeight="1">
      <c r="A242" s="5" t="s">
        <v>583</v>
      </c>
      <c r="B242" s="6" t="s">
        <v>17</v>
      </c>
      <c r="C242" s="6" t="s">
        <v>191</v>
      </c>
      <c r="D242" s="6" t="s">
        <v>584</v>
      </c>
      <c r="E242" s="6" t="s">
        <v>585</v>
      </c>
      <c r="F242" s="7">
        <v>72.5</v>
      </c>
      <c r="G242" s="7"/>
      <c r="H242" s="17">
        <f t="shared" si="25"/>
        <v>43.5</v>
      </c>
      <c r="I242" s="18">
        <f>RANK(H242,$H$242:$H$244,0)</f>
        <v>1</v>
      </c>
    </row>
    <row r="243" spans="1:9" ht="18" customHeight="1">
      <c r="A243" s="8" t="s">
        <v>586</v>
      </c>
      <c r="B243" s="9" t="s">
        <v>17</v>
      </c>
      <c r="C243" s="9" t="s">
        <v>191</v>
      </c>
      <c r="D243" s="9" t="s">
        <v>584</v>
      </c>
      <c r="E243" s="9" t="s">
        <v>587</v>
      </c>
      <c r="F243" s="10">
        <v>57.5</v>
      </c>
      <c r="G243" s="10"/>
      <c r="H243" s="19">
        <f t="shared" si="25"/>
        <v>34.5</v>
      </c>
      <c r="I243" s="20">
        <f>RANK(H243,$H$242:$H$244,0)</f>
        <v>2</v>
      </c>
    </row>
    <row r="244" spans="1:9" ht="18" customHeight="1" thickBot="1">
      <c r="A244" s="8" t="s">
        <v>588</v>
      </c>
      <c r="B244" s="9" t="s">
        <v>17</v>
      </c>
      <c r="C244" s="9" t="s">
        <v>191</v>
      </c>
      <c r="D244" s="9" t="s">
        <v>584</v>
      </c>
      <c r="E244" s="9" t="s">
        <v>589</v>
      </c>
      <c r="F244" s="10">
        <v>54</v>
      </c>
      <c r="G244" s="10"/>
      <c r="H244" s="19">
        <f t="shared" si="25"/>
        <v>32.4</v>
      </c>
      <c r="I244" s="20">
        <f>RANK(H244,$H$242:$H$244,0)</f>
        <v>3</v>
      </c>
    </row>
    <row r="245" spans="1:9" ht="18" customHeight="1">
      <c r="A245" s="5" t="s">
        <v>590</v>
      </c>
      <c r="B245" s="6" t="s">
        <v>10</v>
      </c>
      <c r="C245" s="6" t="s">
        <v>293</v>
      </c>
      <c r="D245" s="6" t="s">
        <v>591</v>
      </c>
      <c r="E245" s="6" t="s">
        <v>592</v>
      </c>
      <c r="F245" s="7">
        <v>67</v>
      </c>
      <c r="G245" s="7"/>
      <c r="H245" s="17">
        <f t="shared" si="25"/>
        <v>40.199999999999996</v>
      </c>
      <c r="I245" s="18">
        <f>RANK(H245,$H$245:$H$247,0)</f>
        <v>1</v>
      </c>
    </row>
    <row r="246" spans="1:9" ht="18" customHeight="1">
      <c r="A246" s="8" t="s">
        <v>593</v>
      </c>
      <c r="B246" s="9" t="s">
        <v>10</v>
      </c>
      <c r="C246" s="9" t="s">
        <v>293</v>
      </c>
      <c r="D246" s="9" t="s">
        <v>591</v>
      </c>
      <c r="E246" s="9" t="s">
        <v>594</v>
      </c>
      <c r="F246" s="10">
        <v>49</v>
      </c>
      <c r="G246" s="10"/>
      <c r="H246" s="19">
        <f t="shared" si="25"/>
        <v>29.4</v>
      </c>
      <c r="I246" s="20">
        <f>RANK(H246,$H$245:$H$247,0)</f>
        <v>2</v>
      </c>
    </row>
    <row r="247" spans="1:9" ht="18" customHeight="1" thickBot="1">
      <c r="A247" s="8" t="s">
        <v>595</v>
      </c>
      <c r="B247" s="9" t="s">
        <v>10</v>
      </c>
      <c r="C247" s="9" t="s">
        <v>293</v>
      </c>
      <c r="D247" s="9" t="s">
        <v>591</v>
      </c>
      <c r="E247" s="9" t="s">
        <v>596</v>
      </c>
      <c r="F247" s="10">
        <v>48</v>
      </c>
      <c r="G247" s="10"/>
      <c r="H247" s="19">
        <f t="shared" si="25"/>
        <v>28.799999999999997</v>
      </c>
      <c r="I247" s="20">
        <f>RANK(H247,$H$245:$H$247,0)</f>
        <v>3</v>
      </c>
    </row>
    <row r="248" spans="1:9" ht="18" customHeight="1">
      <c r="A248" s="5" t="s">
        <v>597</v>
      </c>
      <c r="B248" s="6" t="s">
        <v>17</v>
      </c>
      <c r="C248" s="6" t="s">
        <v>293</v>
      </c>
      <c r="D248" s="6" t="s">
        <v>598</v>
      </c>
      <c r="E248" s="6" t="s">
        <v>599</v>
      </c>
      <c r="F248" s="7">
        <v>52</v>
      </c>
      <c r="G248" s="7"/>
      <c r="H248" s="17">
        <f t="shared" si="25"/>
        <v>31.2</v>
      </c>
      <c r="I248" s="18">
        <f>RANK(H248,$H$248:$H$250,0)</f>
        <v>1</v>
      </c>
    </row>
    <row r="249" spans="1:9" ht="18" customHeight="1">
      <c r="A249" s="8" t="s">
        <v>600</v>
      </c>
      <c r="B249" s="9" t="s">
        <v>17</v>
      </c>
      <c r="C249" s="9" t="s">
        <v>293</v>
      </c>
      <c r="D249" s="9" t="s">
        <v>598</v>
      </c>
      <c r="E249" s="9" t="s">
        <v>601</v>
      </c>
      <c r="F249" s="10">
        <v>49</v>
      </c>
      <c r="G249" s="10"/>
      <c r="H249" s="19">
        <f t="shared" si="25"/>
        <v>29.4</v>
      </c>
      <c r="I249" s="20">
        <f>RANK(H249,$H$248:$H$250,0)</f>
        <v>2</v>
      </c>
    </row>
    <row r="250" spans="1:9" ht="18" customHeight="1" thickBot="1">
      <c r="A250" s="8" t="s">
        <v>602</v>
      </c>
      <c r="B250" s="9" t="s">
        <v>10</v>
      </c>
      <c r="C250" s="9" t="s">
        <v>293</v>
      </c>
      <c r="D250" s="9" t="s">
        <v>598</v>
      </c>
      <c r="E250" s="9" t="s">
        <v>603</v>
      </c>
      <c r="F250" s="10">
        <v>48.5</v>
      </c>
      <c r="G250" s="10"/>
      <c r="H250" s="19">
        <f t="shared" si="25"/>
        <v>29.099999999999998</v>
      </c>
      <c r="I250" s="20">
        <f>RANK(H250,$H$248:$H$250,0)</f>
        <v>3</v>
      </c>
    </row>
    <row r="251" spans="1:9" ht="18" customHeight="1">
      <c r="A251" s="5" t="s">
        <v>604</v>
      </c>
      <c r="B251" s="6" t="s">
        <v>17</v>
      </c>
      <c r="C251" s="6" t="s">
        <v>337</v>
      </c>
      <c r="D251" s="6" t="s">
        <v>605</v>
      </c>
      <c r="E251" s="6" t="s">
        <v>606</v>
      </c>
      <c r="F251" s="7">
        <v>66.5</v>
      </c>
      <c r="G251" s="7"/>
      <c r="H251" s="17">
        <f t="shared" si="25"/>
        <v>39.9</v>
      </c>
      <c r="I251" s="18">
        <f>RANK(H251,$H$251:$H$253,0)</f>
        <v>1</v>
      </c>
    </row>
    <row r="252" spans="1:9" ht="18" customHeight="1">
      <c r="A252" s="8" t="s">
        <v>607</v>
      </c>
      <c r="B252" s="9" t="s">
        <v>17</v>
      </c>
      <c r="C252" s="9" t="s">
        <v>337</v>
      </c>
      <c r="D252" s="9" t="s">
        <v>605</v>
      </c>
      <c r="E252" s="9" t="s">
        <v>608</v>
      </c>
      <c r="F252" s="10">
        <v>65</v>
      </c>
      <c r="G252" s="10"/>
      <c r="H252" s="19">
        <f t="shared" si="25"/>
        <v>39</v>
      </c>
      <c r="I252" s="20">
        <f>RANK(H252,$H$251:$H$253,0)</f>
        <v>2</v>
      </c>
    </row>
    <row r="253" spans="1:9" ht="18" customHeight="1" thickBot="1">
      <c r="A253" s="8" t="s">
        <v>609</v>
      </c>
      <c r="B253" s="9" t="s">
        <v>17</v>
      </c>
      <c r="C253" s="9" t="s">
        <v>337</v>
      </c>
      <c r="D253" s="9" t="s">
        <v>605</v>
      </c>
      <c r="E253" s="9" t="s">
        <v>610</v>
      </c>
      <c r="F253" s="10">
        <v>48</v>
      </c>
      <c r="G253" s="10"/>
      <c r="H253" s="19">
        <f t="shared" si="25"/>
        <v>28.799999999999997</v>
      </c>
      <c r="I253" s="20">
        <f>RANK(H253,$H$251:$H$253,0)</f>
        <v>3</v>
      </c>
    </row>
    <row r="254" spans="1:9" ht="18" customHeight="1">
      <c r="A254" s="5" t="s">
        <v>611</v>
      </c>
      <c r="B254" s="6" t="s">
        <v>10</v>
      </c>
      <c r="C254" s="6" t="s">
        <v>152</v>
      </c>
      <c r="D254" s="6" t="s">
        <v>612</v>
      </c>
      <c r="E254" s="6" t="s">
        <v>613</v>
      </c>
      <c r="F254" s="7">
        <v>55</v>
      </c>
      <c r="G254" s="7"/>
      <c r="H254" s="17">
        <f t="shared" si="25"/>
        <v>33</v>
      </c>
      <c r="I254" s="18">
        <v>1</v>
      </c>
    </row>
    <row r="255" spans="1:9" ht="18" customHeight="1" thickBot="1">
      <c r="A255" s="11" t="s">
        <v>614</v>
      </c>
      <c r="B255" s="12" t="s">
        <v>17</v>
      </c>
      <c r="C255" s="12" t="s">
        <v>152</v>
      </c>
      <c r="D255" s="12" t="s">
        <v>612</v>
      </c>
      <c r="E255" s="12" t="s">
        <v>615</v>
      </c>
      <c r="F255" s="13">
        <v>38</v>
      </c>
      <c r="G255" s="13"/>
      <c r="H255" s="21">
        <f t="shared" si="25"/>
        <v>22.8</v>
      </c>
      <c r="I255" s="22">
        <v>2</v>
      </c>
    </row>
    <row r="256" spans="1:9" ht="18" customHeight="1">
      <c r="A256" s="5" t="s">
        <v>616</v>
      </c>
      <c r="B256" s="6" t="s">
        <v>17</v>
      </c>
      <c r="C256" s="6" t="s">
        <v>293</v>
      </c>
      <c r="D256" s="6" t="s">
        <v>617</v>
      </c>
      <c r="E256" s="6" t="s">
        <v>618</v>
      </c>
      <c r="F256" s="7">
        <v>63</v>
      </c>
      <c r="G256" s="7"/>
      <c r="H256" s="17">
        <f t="shared" si="25"/>
        <v>37.8</v>
      </c>
      <c r="I256" s="18">
        <f>RANK(H256,$H$256:$H$258,0)</f>
        <v>1</v>
      </c>
    </row>
    <row r="257" spans="1:9" ht="18" customHeight="1">
      <c r="A257" s="8" t="s">
        <v>619</v>
      </c>
      <c r="B257" s="9" t="s">
        <v>10</v>
      </c>
      <c r="C257" s="9" t="s">
        <v>293</v>
      </c>
      <c r="D257" s="9" t="s">
        <v>617</v>
      </c>
      <c r="E257" s="9" t="s">
        <v>620</v>
      </c>
      <c r="F257" s="10">
        <v>60.5</v>
      </c>
      <c r="G257" s="10"/>
      <c r="H257" s="19">
        <f aca="true" t="shared" si="26" ref="H257:H272">(F257+G257)*0.6</f>
        <v>36.3</v>
      </c>
      <c r="I257" s="20">
        <f>RANK(H257,$H$256:$H$258,0)</f>
        <v>2</v>
      </c>
    </row>
    <row r="258" spans="1:9" ht="18" customHeight="1" thickBot="1">
      <c r="A258" s="8" t="s">
        <v>621</v>
      </c>
      <c r="B258" s="9" t="s">
        <v>17</v>
      </c>
      <c r="C258" s="9" t="s">
        <v>293</v>
      </c>
      <c r="D258" s="9" t="s">
        <v>617</v>
      </c>
      <c r="E258" s="9" t="s">
        <v>622</v>
      </c>
      <c r="F258" s="10">
        <v>57</v>
      </c>
      <c r="G258" s="10"/>
      <c r="H258" s="19">
        <f t="shared" si="26"/>
        <v>34.199999999999996</v>
      </c>
      <c r="I258" s="20">
        <f>RANK(H258,$H$256:$H$258,0)</f>
        <v>3</v>
      </c>
    </row>
    <row r="259" spans="1:9" ht="18" customHeight="1">
      <c r="A259" s="5" t="s">
        <v>623</v>
      </c>
      <c r="B259" s="6" t="s">
        <v>17</v>
      </c>
      <c r="C259" s="6" t="s">
        <v>191</v>
      </c>
      <c r="D259" s="6" t="s">
        <v>624</v>
      </c>
      <c r="E259" s="6" t="s">
        <v>625</v>
      </c>
      <c r="F259" s="7">
        <v>64</v>
      </c>
      <c r="G259" s="7"/>
      <c r="H259" s="17">
        <f t="shared" si="26"/>
        <v>38.4</v>
      </c>
      <c r="I259" s="18">
        <f>RANK(H259,$H$259:$H$261,0)</f>
        <v>1</v>
      </c>
    </row>
    <row r="260" spans="1:9" ht="18" customHeight="1">
      <c r="A260" s="8" t="s">
        <v>626</v>
      </c>
      <c r="B260" s="9" t="s">
        <v>17</v>
      </c>
      <c r="C260" s="9" t="s">
        <v>191</v>
      </c>
      <c r="D260" s="9" t="s">
        <v>624</v>
      </c>
      <c r="E260" s="9" t="s">
        <v>627</v>
      </c>
      <c r="F260" s="10">
        <v>56.5</v>
      </c>
      <c r="G260" s="10"/>
      <c r="H260" s="19">
        <f t="shared" si="26"/>
        <v>33.9</v>
      </c>
      <c r="I260" s="20">
        <f>RANK(H260,$H$259:$H$261,0)</f>
        <v>2</v>
      </c>
    </row>
    <row r="261" spans="1:9" ht="18" customHeight="1" thickBot="1">
      <c r="A261" s="8" t="s">
        <v>628</v>
      </c>
      <c r="B261" s="9" t="s">
        <v>17</v>
      </c>
      <c r="C261" s="9" t="s">
        <v>191</v>
      </c>
      <c r="D261" s="9" t="s">
        <v>624</v>
      </c>
      <c r="E261" s="9" t="s">
        <v>629</v>
      </c>
      <c r="F261" s="10">
        <v>55.5</v>
      </c>
      <c r="G261" s="10"/>
      <c r="H261" s="19">
        <f t="shared" si="26"/>
        <v>33.3</v>
      </c>
      <c r="I261" s="20">
        <f>RANK(H261,$H$259:$H$261,0)</f>
        <v>3</v>
      </c>
    </row>
    <row r="262" spans="1:9" ht="18" customHeight="1" thickBot="1">
      <c r="A262" s="5" t="s">
        <v>630</v>
      </c>
      <c r="B262" s="6" t="s">
        <v>10</v>
      </c>
      <c r="C262" s="6" t="s">
        <v>287</v>
      </c>
      <c r="D262" s="6" t="s">
        <v>631</v>
      </c>
      <c r="E262" s="6" t="s">
        <v>632</v>
      </c>
      <c r="F262" s="7">
        <v>48.5</v>
      </c>
      <c r="G262" s="7"/>
      <c r="H262" s="17">
        <f t="shared" si="26"/>
        <v>29.099999999999998</v>
      </c>
      <c r="I262" s="18">
        <v>1</v>
      </c>
    </row>
    <row r="263" spans="1:9" ht="18" customHeight="1">
      <c r="A263" s="5" t="s">
        <v>633</v>
      </c>
      <c r="B263" s="6" t="s">
        <v>17</v>
      </c>
      <c r="C263" s="6" t="s">
        <v>363</v>
      </c>
      <c r="D263" s="6" t="s">
        <v>634</v>
      </c>
      <c r="E263" s="6" t="s">
        <v>635</v>
      </c>
      <c r="F263" s="7">
        <v>58</v>
      </c>
      <c r="G263" s="7"/>
      <c r="H263" s="17">
        <f t="shared" si="26"/>
        <v>34.8</v>
      </c>
      <c r="I263" s="18">
        <v>1</v>
      </c>
    </row>
    <row r="264" spans="1:9" ht="18" customHeight="1" thickBot="1">
      <c r="A264" s="8" t="s">
        <v>636</v>
      </c>
      <c r="B264" s="9" t="s">
        <v>10</v>
      </c>
      <c r="C264" s="9" t="s">
        <v>363</v>
      </c>
      <c r="D264" s="9" t="s">
        <v>634</v>
      </c>
      <c r="E264" s="9" t="s">
        <v>637</v>
      </c>
      <c r="F264" s="10">
        <v>54</v>
      </c>
      <c r="G264" s="10"/>
      <c r="H264" s="19">
        <f t="shared" si="26"/>
        <v>32.4</v>
      </c>
      <c r="I264" s="20">
        <v>2</v>
      </c>
    </row>
    <row r="265" spans="1:9" ht="18" customHeight="1">
      <c r="A265" s="5" t="s">
        <v>638</v>
      </c>
      <c r="B265" s="6" t="s">
        <v>10</v>
      </c>
      <c r="C265" s="6" t="s">
        <v>191</v>
      </c>
      <c r="D265" s="6" t="s">
        <v>639</v>
      </c>
      <c r="E265" s="6" t="s">
        <v>640</v>
      </c>
      <c r="F265" s="7">
        <v>77.5</v>
      </c>
      <c r="G265" s="7"/>
      <c r="H265" s="17">
        <f t="shared" si="26"/>
        <v>46.5</v>
      </c>
      <c r="I265" s="18">
        <f>RANK(H265,$H$265:$H$268,0)</f>
        <v>1</v>
      </c>
    </row>
    <row r="266" spans="1:9" ht="18" customHeight="1">
      <c r="A266" s="8" t="s">
        <v>641</v>
      </c>
      <c r="B266" s="9" t="s">
        <v>10</v>
      </c>
      <c r="C266" s="9" t="s">
        <v>191</v>
      </c>
      <c r="D266" s="9" t="s">
        <v>639</v>
      </c>
      <c r="E266" s="9" t="s">
        <v>642</v>
      </c>
      <c r="F266" s="10">
        <v>69.5</v>
      </c>
      <c r="G266" s="10"/>
      <c r="H266" s="19">
        <f t="shared" si="26"/>
        <v>41.699999999999996</v>
      </c>
      <c r="I266" s="20">
        <f>RANK(H266,$H$265:$H$268,0)</f>
        <v>2</v>
      </c>
    </row>
    <row r="267" spans="1:9" ht="18" customHeight="1">
      <c r="A267" s="8" t="s">
        <v>643</v>
      </c>
      <c r="B267" s="9" t="s">
        <v>10</v>
      </c>
      <c r="C267" s="9" t="s">
        <v>191</v>
      </c>
      <c r="D267" s="9" t="s">
        <v>639</v>
      </c>
      <c r="E267" s="9" t="s">
        <v>644</v>
      </c>
      <c r="F267" s="10">
        <v>64</v>
      </c>
      <c r="G267" s="10"/>
      <c r="H267" s="19">
        <f t="shared" si="26"/>
        <v>38.4</v>
      </c>
      <c r="I267" s="20">
        <f>RANK(H267,$H$265:$H$268,0)</f>
        <v>3</v>
      </c>
    </row>
    <row r="268" spans="1:9" ht="18" customHeight="1" thickBot="1">
      <c r="A268" s="8" t="s">
        <v>645</v>
      </c>
      <c r="B268" s="9" t="s">
        <v>10</v>
      </c>
      <c r="C268" s="9" t="s">
        <v>191</v>
      </c>
      <c r="D268" s="9" t="s">
        <v>639</v>
      </c>
      <c r="E268" s="9" t="s">
        <v>646</v>
      </c>
      <c r="F268" s="10">
        <v>64</v>
      </c>
      <c r="G268" s="10"/>
      <c r="H268" s="19">
        <f t="shared" si="26"/>
        <v>38.4</v>
      </c>
      <c r="I268" s="20">
        <f>RANK(H268,$H$265:$H$268,0)</f>
        <v>3</v>
      </c>
    </row>
    <row r="269" spans="1:9" ht="18" customHeight="1" thickBot="1">
      <c r="A269" s="5" t="s">
        <v>647</v>
      </c>
      <c r="B269" s="6" t="s">
        <v>17</v>
      </c>
      <c r="C269" s="6" t="s">
        <v>152</v>
      </c>
      <c r="D269" s="6" t="s">
        <v>648</v>
      </c>
      <c r="E269" s="6" t="s">
        <v>649</v>
      </c>
      <c r="F269" s="7">
        <v>40.5</v>
      </c>
      <c r="G269" s="7"/>
      <c r="H269" s="17">
        <f t="shared" si="26"/>
        <v>24.3</v>
      </c>
      <c r="I269" s="18">
        <v>1</v>
      </c>
    </row>
    <row r="270" spans="1:9" ht="18" customHeight="1">
      <c r="A270" s="5" t="s">
        <v>650</v>
      </c>
      <c r="B270" s="6" t="s">
        <v>17</v>
      </c>
      <c r="C270" s="6" t="s">
        <v>651</v>
      </c>
      <c r="D270" s="6" t="s">
        <v>652</v>
      </c>
      <c r="E270" s="6" t="s">
        <v>653</v>
      </c>
      <c r="F270" s="7">
        <v>82.5</v>
      </c>
      <c r="G270" s="7"/>
      <c r="H270" s="17">
        <f t="shared" si="26"/>
        <v>49.5</v>
      </c>
      <c r="I270" s="18">
        <f>RANK(H270,$H$270:$H$272,0)</f>
        <v>1</v>
      </c>
    </row>
    <row r="271" spans="1:9" ht="18" customHeight="1">
      <c r="A271" s="8" t="s">
        <v>654</v>
      </c>
      <c r="B271" s="9" t="s">
        <v>17</v>
      </c>
      <c r="C271" s="9" t="s">
        <v>651</v>
      </c>
      <c r="D271" s="9" t="s">
        <v>652</v>
      </c>
      <c r="E271" s="9" t="s">
        <v>655</v>
      </c>
      <c r="F271" s="10">
        <v>82</v>
      </c>
      <c r="G271" s="10"/>
      <c r="H271" s="19">
        <f t="shared" si="26"/>
        <v>49.199999999999996</v>
      </c>
      <c r="I271" s="20">
        <f>RANK(H271,$H$270:$H$272,0)</f>
        <v>2</v>
      </c>
    </row>
    <row r="272" spans="1:9" ht="18" customHeight="1" thickBot="1">
      <c r="A272" s="8" t="s">
        <v>656</v>
      </c>
      <c r="B272" s="9" t="s">
        <v>10</v>
      </c>
      <c r="C272" s="9" t="s">
        <v>651</v>
      </c>
      <c r="D272" s="9" t="s">
        <v>652</v>
      </c>
      <c r="E272" s="9" t="s">
        <v>657</v>
      </c>
      <c r="F272" s="10">
        <v>81</v>
      </c>
      <c r="G272" s="10"/>
      <c r="H272" s="19">
        <f t="shared" si="26"/>
        <v>48.6</v>
      </c>
      <c r="I272" s="20">
        <f>RANK(H272,$H$270:$H$272,0)</f>
        <v>3</v>
      </c>
    </row>
    <row r="273" spans="1:9" ht="18" customHeight="1">
      <c r="A273" s="5" t="s">
        <v>658</v>
      </c>
      <c r="B273" s="6" t="s">
        <v>17</v>
      </c>
      <c r="C273" s="6" t="s">
        <v>659</v>
      </c>
      <c r="D273" s="6" t="s">
        <v>660</v>
      </c>
      <c r="E273" s="6" t="s">
        <v>661</v>
      </c>
      <c r="F273" s="7">
        <v>85</v>
      </c>
      <c r="G273" s="7"/>
      <c r="H273" s="17">
        <f aca="true" t="shared" si="27" ref="H273:H279">(F273+G273)*0.6</f>
        <v>51</v>
      </c>
      <c r="I273" s="18">
        <f>RANK(H273,$H$273:$H$275,0)</f>
        <v>1</v>
      </c>
    </row>
    <row r="274" spans="1:9" ht="18" customHeight="1">
      <c r="A274" s="8" t="s">
        <v>662</v>
      </c>
      <c r="B274" s="9" t="s">
        <v>10</v>
      </c>
      <c r="C274" s="9" t="s">
        <v>659</v>
      </c>
      <c r="D274" s="9" t="s">
        <v>660</v>
      </c>
      <c r="E274" s="9" t="s">
        <v>663</v>
      </c>
      <c r="F274" s="10">
        <v>84.5</v>
      </c>
      <c r="G274" s="10"/>
      <c r="H274" s="19">
        <f t="shared" si="27"/>
        <v>50.699999999999996</v>
      </c>
      <c r="I274" s="20">
        <f>RANK(H274,$H$273:$H$275,0)</f>
        <v>2</v>
      </c>
    </row>
    <row r="275" spans="1:9" ht="18" customHeight="1" thickBot="1">
      <c r="A275" s="8" t="s">
        <v>664</v>
      </c>
      <c r="B275" s="9" t="s">
        <v>10</v>
      </c>
      <c r="C275" s="9" t="s">
        <v>659</v>
      </c>
      <c r="D275" s="9" t="s">
        <v>660</v>
      </c>
      <c r="E275" s="9" t="s">
        <v>665</v>
      </c>
      <c r="F275" s="10">
        <v>83</v>
      </c>
      <c r="G275" s="10"/>
      <c r="H275" s="19">
        <f t="shared" si="27"/>
        <v>49.8</v>
      </c>
      <c r="I275" s="20">
        <f>RANK(H275,$H$273:$H$275,0)</f>
        <v>3</v>
      </c>
    </row>
    <row r="276" spans="1:9" ht="18" customHeight="1">
      <c r="A276" s="5" t="s">
        <v>666</v>
      </c>
      <c r="B276" s="6" t="s">
        <v>10</v>
      </c>
      <c r="C276" s="6" t="s">
        <v>667</v>
      </c>
      <c r="D276" s="6" t="s">
        <v>668</v>
      </c>
      <c r="E276" s="6" t="s">
        <v>669</v>
      </c>
      <c r="F276" s="7">
        <v>86.5</v>
      </c>
      <c r="G276" s="7"/>
      <c r="H276" s="17">
        <f t="shared" si="27"/>
        <v>51.9</v>
      </c>
      <c r="I276" s="18">
        <f>RANK(H276,$H$276:$H$279,0)</f>
        <v>1</v>
      </c>
    </row>
    <row r="277" spans="1:9" ht="18" customHeight="1">
      <c r="A277" s="8" t="s">
        <v>670</v>
      </c>
      <c r="B277" s="9" t="s">
        <v>10</v>
      </c>
      <c r="C277" s="9" t="s">
        <v>667</v>
      </c>
      <c r="D277" s="9" t="s">
        <v>668</v>
      </c>
      <c r="E277" s="9" t="s">
        <v>671</v>
      </c>
      <c r="F277" s="10">
        <v>84</v>
      </c>
      <c r="G277" s="10"/>
      <c r="H277" s="19">
        <f t="shared" si="27"/>
        <v>50.4</v>
      </c>
      <c r="I277" s="20">
        <f>RANK(H277,$H$276:$H$279,0)</f>
        <v>2</v>
      </c>
    </row>
    <row r="278" spans="1:9" ht="18" customHeight="1">
      <c r="A278" s="8" t="s">
        <v>672</v>
      </c>
      <c r="B278" s="9" t="s">
        <v>10</v>
      </c>
      <c r="C278" s="9" t="s">
        <v>667</v>
      </c>
      <c r="D278" s="9" t="s">
        <v>668</v>
      </c>
      <c r="E278" s="9" t="s">
        <v>673</v>
      </c>
      <c r="F278" s="10">
        <v>83.5</v>
      </c>
      <c r="G278" s="10"/>
      <c r="H278" s="19">
        <f t="shared" si="27"/>
        <v>50.1</v>
      </c>
      <c r="I278" s="20">
        <f>RANK(H278,$H$276:$H$279,0)</f>
        <v>3</v>
      </c>
    </row>
    <row r="279" spans="1:9" ht="18" customHeight="1" thickBot="1">
      <c r="A279" s="8" t="s">
        <v>674</v>
      </c>
      <c r="B279" s="9" t="s">
        <v>10</v>
      </c>
      <c r="C279" s="9" t="s">
        <v>667</v>
      </c>
      <c r="D279" s="9" t="s">
        <v>668</v>
      </c>
      <c r="E279" s="9" t="s">
        <v>675</v>
      </c>
      <c r="F279" s="10">
        <v>83.5</v>
      </c>
      <c r="G279" s="10"/>
      <c r="H279" s="19">
        <f t="shared" si="27"/>
        <v>50.1</v>
      </c>
      <c r="I279" s="20">
        <f>RANK(H279,$H$276:$H$279,0)</f>
        <v>3</v>
      </c>
    </row>
    <row r="280" spans="1:9" ht="18" customHeight="1">
      <c r="A280" s="5" t="s">
        <v>676</v>
      </c>
      <c r="B280" s="6" t="s">
        <v>10</v>
      </c>
      <c r="C280" s="6" t="s">
        <v>667</v>
      </c>
      <c r="D280" s="6" t="s">
        <v>677</v>
      </c>
      <c r="E280" s="6" t="s">
        <v>678</v>
      </c>
      <c r="F280" s="7">
        <v>85.5</v>
      </c>
      <c r="G280" s="7"/>
      <c r="H280" s="17">
        <f>(F280+G280)*0.6</f>
        <v>51.3</v>
      </c>
      <c r="I280" s="18">
        <f>RANK(H280,$H$280:$H$283,0)</f>
        <v>1</v>
      </c>
    </row>
    <row r="281" spans="1:9" ht="18" customHeight="1">
      <c r="A281" s="8" t="s">
        <v>679</v>
      </c>
      <c r="B281" s="9" t="s">
        <v>10</v>
      </c>
      <c r="C281" s="9" t="s">
        <v>667</v>
      </c>
      <c r="D281" s="9" t="s">
        <v>677</v>
      </c>
      <c r="E281" s="9" t="s">
        <v>680</v>
      </c>
      <c r="F281" s="10">
        <v>85</v>
      </c>
      <c r="G281" s="10"/>
      <c r="H281" s="19">
        <f>(F281+G281)*0.6</f>
        <v>51</v>
      </c>
      <c r="I281" s="20">
        <f>RANK(H281,$H$280:$H$283,0)</f>
        <v>2</v>
      </c>
    </row>
    <row r="282" spans="1:9" ht="18" customHeight="1">
      <c r="A282" s="8" t="s">
        <v>681</v>
      </c>
      <c r="B282" s="9" t="s">
        <v>10</v>
      </c>
      <c r="C282" s="9" t="s">
        <v>667</v>
      </c>
      <c r="D282" s="9" t="s">
        <v>677</v>
      </c>
      <c r="E282" s="9" t="s">
        <v>682</v>
      </c>
      <c r="F282" s="10">
        <v>84.5</v>
      </c>
      <c r="G282" s="10"/>
      <c r="H282" s="19">
        <f>(F282+G282)*0.6</f>
        <v>50.699999999999996</v>
      </c>
      <c r="I282" s="20">
        <f>RANK(H282,$H$280:$H$283,0)</f>
        <v>3</v>
      </c>
    </row>
    <row r="283" spans="1:9" ht="18" customHeight="1" thickBot="1">
      <c r="A283" s="8" t="s">
        <v>683</v>
      </c>
      <c r="B283" s="9" t="s">
        <v>10</v>
      </c>
      <c r="C283" s="9" t="s">
        <v>667</v>
      </c>
      <c r="D283" s="9" t="s">
        <v>677</v>
      </c>
      <c r="E283" s="9" t="s">
        <v>684</v>
      </c>
      <c r="F283" s="10">
        <v>84.5</v>
      </c>
      <c r="G283" s="10"/>
      <c r="H283" s="19">
        <f>(F283+G283)*0.6</f>
        <v>50.699999999999996</v>
      </c>
      <c r="I283" s="20">
        <f>RANK(H283,$H$280:$H$283,0)</f>
        <v>3</v>
      </c>
    </row>
    <row r="284" spans="1:9" ht="18" customHeight="1">
      <c r="A284" s="5" t="s">
        <v>685</v>
      </c>
      <c r="B284" s="6" t="s">
        <v>17</v>
      </c>
      <c r="C284" s="6" t="s">
        <v>686</v>
      </c>
      <c r="D284" s="6" t="s">
        <v>687</v>
      </c>
      <c r="E284" s="6" t="s">
        <v>688</v>
      </c>
      <c r="F284" s="7">
        <v>85</v>
      </c>
      <c r="G284" s="7"/>
      <c r="H284" s="17">
        <f aca="true" t="shared" si="28" ref="H284:H292">(F284+G284)*0.6</f>
        <v>51</v>
      </c>
      <c r="I284" s="18">
        <f>RANK(H284,$H$284:$H$286,0)</f>
        <v>1</v>
      </c>
    </row>
    <row r="285" spans="1:9" ht="18" customHeight="1">
      <c r="A285" s="8" t="s">
        <v>689</v>
      </c>
      <c r="B285" s="9" t="s">
        <v>17</v>
      </c>
      <c r="C285" s="9" t="s">
        <v>686</v>
      </c>
      <c r="D285" s="9" t="s">
        <v>687</v>
      </c>
      <c r="E285" s="9" t="s">
        <v>690</v>
      </c>
      <c r="F285" s="10">
        <v>82</v>
      </c>
      <c r="G285" s="10"/>
      <c r="H285" s="19">
        <f t="shared" si="28"/>
        <v>49.199999999999996</v>
      </c>
      <c r="I285" s="20">
        <f>RANK(H285,$H$284:$H$286,0)</f>
        <v>2</v>
      </c>
    </row>
    <row r="286" spans="1:9" ht="18" customHeight="1" thickBot="1">
      <c r="A286" s="8" t="s">
        <v>691</v>
      </c>
      <c r="B286" s="9" t="s">
        <v>17</v>
      </c>
      <c r="C286" s="9" t="s">
        <v>686</v>
      </c>
      <c r="D286" s="9" t="s">
        <v>687</v>
      </c>
      <c r="E286" s="9" t="s">
        <v>692</v>
      </c>
      <c r="F286" s="10">
        <v>82</v>
      </c>
      <c r="G286" s="10"/>
      <c r="H286" s="19">
        <f t="shared" si="28"/>
        <v>49.199999999999996</v>
      </c>
      <c r="I286" s="20">
        <f>RANK(H286,$H$284:$H$286,0)</f>
        <v>2</v>
      </c>
    </row>
    <row r="287" spans="1:9" ht="18" customHeight="1">
      <c r="A287" s="5" t="s">
        <v>693</v>
      </c>
      <c r="B287" s="6" t="s">
        <v>17</v>
      </c>
      <c r="C287" s="6" t="s">
        <v>694</v>
      </c>
      <c r="D287" s="6" t="s">
        <v>695</v>
      </c>
      <c r="E287" s="6" t="s">
        <v>696</v>
      </c>
      <c r="F287" s="7">
        <v>87</v>
      </c>
      <c r="G287" s="7"/>
      <c r="H287" s="17">
        <f t="shared" si="28"/>
        <v>52.199999999999996</v>
      </c>
      <c r="I287" s="18">
        <f>RANK(H287,$H$287:$H$289,0)</f>
        <v>1</v>
      </c>
    </row>
    <row r="288" spans="1:9" ht="18" customHeight="1">
      <c r="A288" s="8" t="s">
        <v>697</v>
      </c>
      <c r="B288" s="9" t="s">
        <v>10</v>
      </c>
      <c r="C288" s="9" t="s">
        <v>694</v>
      </c>
      <c r="D288" s="9" t="s">
        <v>695</v>
      </c>
      <c r="E288" s="9" t="s">
        <v>698</v>
      </c>
      <c r="F288" s="10">
        <v>83.5</v>
      </c>
      <c r="G288" s="10"/>
      <c r="H288" s="19">
        <f t="shared" si="28"/>
        <v>50.1</v>
      </c>
      <c r="I288" s="20">
        <f>RANK(H288,$H$287:$H$289,0)</f>
        <v>2</v>
      </c>
    </row>
    <row r="289" spans="1:9" ht="18" customHeight="1" thickBot="1">
      <c r="A289" s="8" t="s">
        <v>699</v>
      </c>
      <c r="B289" s="9" t="s">
        <v>17</v>
      </c>
      <c r="C289" s="9" t="s">
        <v>694</v>
      </c>
      <c r="D289" s="9" t="s">
        <v>695</v>
      </c>
      <c r="E289" s="9" t="s">
        <v>700</v>
      </c>
      <c r="F289" s="10">
        <v>82.5</v>
      </c>
      <c r="G289" s="10"/>
      <c r="H289" s="19">
        <f t="shared" si="28"/>
        <v>49.5</v>
      </c>
      <c r="I289" s="20">
        <f>RANK(H289,$H$287:$H$289,0)</f>
        <v>3</v>
      </c>
    </row>
    <row r="290" spans="1:9" ht="18" customHeight="1">
      <c r="A290" s="5" t="s">
        <v>701</v>
      </c>
      <c r="B290" s="6" t="s">
        <v>17</v>
      </c>
      <c r="C290" s="6" t="s">
        <v>702</v>
      </c>
      <c r="D290" s="6" t="s">
        <v>703</v>
      </c>
      <c r="E290" s="6" t="s">
        <v>704</v>
      </c>
      <c r="F290" s="7">
        <v>88</v>
      </c>
      <c r="G290" s="7"/>
      <c r="H290" s="17">
        <f t="shared" si="28"/>
        <v>52.8</v>
      </c>
      <c r="I290" s="18">
        <f>RANK(H290,$H$290:$H$292,0)</f>
        <v>1</v>
      </c>
    </row>
    <row r="291" spans="1:9" ht="18" customHeight="1">
      <c r="A291" s="8" t="s">
        <v>705</v>
      </c>
      <c r="B291" s="9" t="s">
        <v>10</v>
      </c>
      <c r="C291" s="9" t="s">
        <v>702</v>
      </c>
      <c r="D291" s="9" t="s">
        <v>703</v>
      </c>
      <c r="E291" s="9" t="s">
        <v>706</v>
      </c>
      <c r="F291" s="10">
        <v>86.5</v>
      </c>
      <c r="G291" s="10"/>
      <c r="H291" s="19">
        <f t="shared" si="28"/>
        <v>51.9</v>
      </c>
      <c r="I291" s="20">
        <f>RANK(H291,$H$290:$H$292,0)</f>
        <v>2</v>
      </c>
    </row>
    <row r="292" spans="1:9" ht="18" customHeight="1" thickBot="1">
      <c r="A292" s="8" t="s">
        <v>707</v>
      </c>
      <c r="B292" s="9" t="s">
        <v>17</v>
      </c>
      <c r="C292" s="9" t="s">
        <v>702</v>
      </c>
      <c r="D292" s="9" t="s">
        <v>703</v>
      </c>
      <c r="E292" s="9" t="s">
        <v>708</v>
      </c>
      <c r="F292" s="10">
        <v>85.5</v>
      </c>
      <c r="G292" s="10"/>
      <c r="H292" s="19">
        <f t="shared" si="28"/>
        <v>51.3</v>
      </c>
      <c r="I292" s="20">
        <f>RANK(H292,$H$290:$H$292,0)</f>
        <v>3</v>
      </c>
    </row>
    <row r="293" spans="1:9" ht="18" customHeight="1">
      <c r="A293" s="5" t="s">
        <v>709</v>
      </c>
      <c r="B293" s="6" t="s">
        <v>10</v>
      </c>
      <c r="C293" s="6" t="s">
        <v>702</v>
      </c>
      <c r="D293" s="6" t="s">
        <v>710</v>
      </c>
      <c r="E293" s="6" t="s">
        <v>711</v>
      </c>
      <c r="F293" s="7">
        <v>83</v>
      </c>
      <c r="G293" s="7"/>
      <c r="H293" s="17">
        <f>(F293+G293)*0.6</f>
        <v>49.8</v>
      </c>
      <c r="I293" s="18">
        <f>RANK(H293,$H$293:$H$295,0)</f>
        <v>1</v>
      </c>
    </row>
    <row r="294" spans="1:9" ht="18" customHeight="1">
      <c r="A294" s="8" t="s">
        <v>712</v>
      </c>
      <c r="B294" s="9" t="s">
        <v>10</v>
      </c>
      <c r="C294" s="9" t="s">
        <v>702</v>
      </c>
      <c r="D294" s="9" t="s">
        <v>710</v>
      </c>
      <c r="E294" s="9" t="s">
        <v>713</v>
      </c>
      <c r="F294" s="10">
        <v>82</v>
      </c>
      <c r="G294" s="10"/>
      <c r="H294" s="19">
        <f>(F294+G294)*0.6</f>
        <v>49.199999999999996</v>
      </c>
      <c r="I294" s="20">
        <f>RANK(H294,$H$293:$H$295,0)</f>
        <v>2</v>
      </c>
    </row>
    <row r="295" spans="1:9" ht="18" customHeight="1">
      <c r="A295" s="8" t="s">
        <v>714</v>
      </c>
      <c r="B295" s="9" t="s">
        <v>10</v>
      </c>
      <c r="C295" s="9" t="s">
        <v>702</v>
      </c>
      <c r="D295" s="9" t="s">
        <v>710</v>
      </c>
      <c r="E295" s="9" t="s">
        <v>715</v>
      </c>
      <c r="F295" s="10">
        <v>79.5</v>
      </c>
      <c r="G295" s="10"/>
      <c r="H295" s="19">
        <f>(F295+G295)*0.6</f>
        <v>47.699999999999996</v>
      </c>
      <c r="I295" s="20">
        <f>RANK(H295,$H$293:$H$295,0)</f>
        <v>3</v>
      </c>
    </row>
  </sheetData>
  <sheetProtection password="C613" sheet="1" formatCells="0" formatColumns="0" formatRows="0" insertColumns="0" insertRows="0" insertHyperlinks="0" deleteColumns="0" deleteRows="0" sort="0" autoFilter="0" pivotTables="0"/>
  <mergeCells count="1">
    <mergeCell ref="A1:I1"/>
  </mergeCells>
  <printOptions horizontalCentered="1"/>
  <pageMargins left="0.354166666666667" right="0.354166666666667" top="0.354166666666667" bottom="0.354166666666667" header="0.511805555555556" footer="0.0388888888888889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2018-11-29T09:24:23Z</cp:lastPrinted>
  <dcterms:created xsi:type="dcterms:W3CDTF">2018-11-23T12:41:00Z</dcterms:created>
  <dcterms:modified xsi:type="dcterms:W3CDTF">2018-12-07T11:03:08Z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