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8800" windowHeight="12465"/>
  </bookViews>
  <sheets>
    <sheet name="面试成绩" sheetId="2" r:id="rId1"/>
  </sheets>
  <definedNames>
    <definedName name="_xlnm._FilterDatabase" localSheetId="0" hidden="1">面试成绩!$A$3:$Q$32</definedName>
  </definedNames>
  <calcPr calcId="144525"/>
</workbook>
</file>

<file path=xl/sharedStrings.xml><?xml version="1.0" encoding="utf-8"?>
<sst xmlns="http://schemas.openxmlformats.org/spreadsheetml/2006/main" count="93">
  <si>
    <t>附件：</t>
  </si>
  <si>
    <t>关于部分县区2018年下半年公开考试招聘中小学教师体检结果</t>
  </si>
  <si>
    <t>序号</t>
  </si>
  <si>
    <t>姓名</t>
  </si>
  <si>
    <t>身份证号码</t>
  </si>
  <si>
    <t>职位名称</t>
  </si>
  <si>
    <t>职位编号</t>
  </si>
  <si>
    <t>单位名称</t>
  </si>
  <si>
    <t>招聘人数</t>
  </si>
  <si>
    <t>加分项目</t>
  </si>
  <si>
    <t>加分分数</t>
  </si>
  <si>
    <t>笔试成绩</t>
  </si>
  <si>
    <t>加分后成绩</t>
  </si>
  <si>
    <t>笔试折合后成绩</t>
  </si>
  <si>
    <t>面试成绩</t>
  </si>
  <si>
    <t>面试折合后成绩</t>
  </si>
  <si>
    <t>总成绩</t>
  </si>
  <si>
    <t>名次</t>
  </si>
  <si>
    <t>备注</t>
  </si>
  <si>
    <t>吴葳</t>
  </si>
  <si>
    <t>51080*******052521</t>
  </si>
  <si>
    <t>小学语文</t>
  </si>
  <si>
    <t>城区小学校</t>
  </si>
  <si>
    <t>特岗</t>
  </si>
  <si>
    <t>体检合格</t>
  </si>
  <si>
    <t>罗佳欣</t>
  </si>
  <si>
    <t>62262*******020024</t>
  </si>
  <si>
    <t>谢雨杉</t>
  </si>
  <si>
    <t>51372*******140025</t>
  </si>
  <si>
    <t>陈倩</t>
  </si>
  <si>
    <t>51081*******191829</t>
  </si>
  <si>
    <t>唐巧</t>
  </si>
  <si>
    <t>51082*******050020</t>
  </si>
  <si>
    <t>刘丽娇</t>
  </si>
  <si>
    <t>33102*******232626</t>
  </si>
  <si>
    <t>初检不合格</t>
  </si>
  <si>
    <t>王会</t>
  </si>
  <si>
    <t>51082*******017066</t>
  </si>
  <si>
    <t>王付丽</t>
  </si>
  <si>
    <t>62262*******092827</t>
  </si>
  <si>
    <t>潘慧</t>
  </si>
  <si>
    <t>62262*******157029</t>
  </si>
  <si>
    <t>岳珂</t>
  </si>
  <si>
    <t>51080*******010061</t>
  </si>
  <si>
    <t>董国蓉</t>
  </si>
  <si>
    <t>51081*******191520</t>
  </si>
  <si>
    <t>小学数学</t>
  </si>
  <si>
    <t>郭霞</t>
  </si>
  <si>
    <t>62262*******137029</t>
  </si>
  <si>
    <t>王晶晶</t>
  </si>
  <si>
    <t>62262*******033223</t>
  </si>
  <si>
    <t>李炳楠</t>
  </si>
  <si>
    <t>51018*******030464</t>
  </si>
  <si>
    <t>邓洪萍</t>
  </si>
  <si>
    <t>51082*******168647</t>
  </si>
  <si>
    <t>王汉辉</t>
  </si>
  <si>
    <t>62262*******034835</t>
  </si>
  <si>
    <t>李丹</t>
  </si>
  <si>
    <t>51080*******162621</t>
  </si>
  <si>
    <t>李小春</t>
  </si>
  <si>
    <t>51082*******014889</t>
  </si>
  <si>
    <t>杜丽丽</t>
  </si>
  <si>
    <t>62262*******09102X</t>
  </si>
  <si>
    <t>廖璐</t>
  </si>
  <si>
    <t>51303*******038224</t>
  </si>
  <si>
    <t>小学科学</t>
  </si>
  <si>
    <t>陈丽</t>
  </si>
  <si>
    <t>51132*******125007</t>
  </si>
  <si>
    <t>肖云霞</t>
  </si>
  <si>
    <t>51072*******247362</t>
  </si>
  <si>
    <t>廖菁</t>
  </si>
  <si>
    <t>61232*******180028</t>
  </si>
  <si>
    <t>高中历史</t>
  </si>
  <si>
    <t>四川省广元市第一职业技术学校</t>
  </si>
  <si>
    <t>李欢</t>
  </si>
  <si>
    <t>51082*******205329</t>
  </si>
  <si>
    <t>初中语文</t>
  </si>
  <si>
    <t>城区初中学校</t>
  </si>
  <si>
    <t>杨青</t>
  </si>
  <si>
    <t>51082*******033520</t>
  </si>
  <si>
    <t>张遥</t>
  </si>
  <si>
    <t>62262*******150419</t>
  </si>
  <si>
    <t>吴凡</t>
  </si>
  <si>
    <t>51080*******02002X</t>
  </si>
  <si>
    <t>初中英语</t>
  </si>
  <si>
    <t>嘉陵第一初级中学</t>
  </si>
  <si>
    <t>唐正凤</t>
  </si>
  <si>
    <t>51082*******141762</t>
  </si>
  <si>
    <t>初中数学</t>
  </si>
  <si>
    <t>谢玲</t>
  </si>
  <si>
    <t>51082*******120787</t>
  </si>
  <si>
    <t>初中生物</t>
  </si>
  <si>
    <t>上西中学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</si>
</sst>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.0_ ;_ * \-#,##0.0_ ;_ * &quot;-&quot;??_ ;_ @_ "/>
    <numFmt numFmtId="177" formatCode="0.0_ "/>
    <numFmt numFmtId="178" formatCode="000000"/>
  </numFmts>
  <fonts count="27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2" fillId="0" borderId="1" xfId="8" applyNumberFormat="1" applyFont="1" applyBorder="1" applyAlignment="1" applyProtection="1">
      <alignment horizontal="center" vertical="center" wrapText="1"/>
      <protection locked="0"/>
    </xf>
    <xf numFmtId="176" fontId="4" fillId="0" borderId="1" xfId="8" applyNumberFormat="1" applyFont="1" applyBorder="1" applyAlignment="1">
      <alignment horizontal="center" vertical="center" wrapText="1"/>
    </xf>
    <xf numFmtId="0" fontId="4" fillId="0" borderId="1" xfId="40" applyFont="1" applyBorder="1" applyAlignment="1">
      <alignment horizontal="center" vertical="center" wrapText="1"/>
    </xf>
    <xf numFmtId="177" fontId="3" fillId="0" borderId="1" xfId="8" applyNumberFormat="1" applyFont="1" applyBorder="1" applyAlignment="1" applyProtection="1">
      <alignment horizontal="center" vertical="center" wrapText="1"/>
      <protection locked="0"/>
    </xf>
    <xf numFmtId="176" fontId="3" fillId="0" borderId="1" xfId="8" applyNumberFormat="1" applyFont="1" applyBorder="1" applyAlignment="1">
      <alignment horizontal="center" vertical="center" wrapText="1"/>
    </xf>
    <xf numFmtId="0" fontId="3" fillId="0" borderId="1" xfId="40" applyFont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（郝科长整理）2017年4月教师招考成绩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千位分隔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workbookViewId="0">
      <selection activeCell="U6" sqref="U5:U6"/>
    </sheetView>
  </sheetViews>
  <sheetFormatPr defaultColWidth="9" defaultRowHeight="13.5"/>
  <cols>
    <col min="1" max="1" width="7" style="1" customWidth="1"/>
    <col min="2" max="2" width="9" style="1"/>
    <col min="3" max="3" width="18.875" style="2" customWidth="1"/>
    <col min="4" max="4" width="12.875" style="2" customWidth="1"/>
    <col min="5" max="5" width="10.375" style="1" hidden="1" customWidth="1"/>
    <col min="6" max="6" width="22.625" style="1" hidden="1" customWidth="1"/>
    <col min="7" max="7" width="9.75" style="1" hidden="1" customWidth="1"/>
    <col min="8" max="8" width="11.375" style="1" hidden="1" customWidth="1"/>
    <col min="9" max="9" width="8.5" style="1" hidden="1" customWidth="1"/>
    <col min="10" max="10" width="9.125" style="3" customWidth="1"/>
    <col min="11" max="11" width="10.375" style="1" customWidth="1"/>
    <col min="12" max="15" width="14.625" style="1" customWidth="1"/>
    <col min="16" max="16" width="8.875" style="1" customWidth="1"/>
    <col min="17" max="17" width="11.25" style="1" customWidth="1"/>
    <col min="18" max="18" width="12.5" style="1" customWidth="1"/>
    <col min="19" max="19" width="11.75" style="1" customWidth="1"/>
    <col min="20" max="16384" width="9" style="1"/>
  </cols>
  <sheetData>
    <row r="1" ht="14.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15"/>
      <c r="K1" s="4"/>
      <c r="L1" s="4"/>
      <c r="M1" s="4"/>
      <c r="N1" s="4"/>
      <c r="O1" s="4"/>
      <c r="P1" s="4"/>
      <c r="Q1" s="4"/>
    </row>
    <row r="2" ht="39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</row>
    <row r="3" ht="25" customHeight="1" spans="1:17">
      <c r="A3" s="6" t="s">
        <v>2</v>
      </c>
      <c r="B3" s="7" t="s">
        <v>3</v>
      </c>
      <c r="C3" s="8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ht="25" customHeight="1" spans="1:17">
      <c r="A4" s="9">
        <v>1</v>
      </c>
      <c r="B4" s="10" t="s">
        <v>19</v>
      </c>
      <c r="C4" s="10" t="s">
        <v>20</v>
      </c>
      <c r="D4" s="10" t="s">
        <v>21</v>
      </c>
      <c r="E4" s="11">
        <v>801004</v>
      </c>
      <c r="F4" s="10" t="s">
        <v>22</v>
      </c>
      <c r="G4" s="10">
        <v>10</v>
      </c>
      <c r="H4" s="12" t="s">
        <v>23</v>
      </c>
      <c r="I4" s="12">
        <v>6</v>
      </c>
      <c r="J4" s="18">
        <v>72.5</v>
      </c>
      <c r="K4" s="19">
        <v>78.5</v>
      </c>
      <c r="L4" s="9">
        <f t="shared" ref="L4:L35" si="0">K4*0.6</f>
        <v>47.1</v>
      </c>
      <c r="M4" s="9">
        <v>82.2</v>
      </c>
      <c r="N4" s="9">
        <f t="shared" ref="N4:N35" si="1">M4*0.4</f>
        <v>32.88</v>
      </c>
      <c r="O4" s="9">
        <f t="shared" ref="O4:O35" si="2">L4+N4</f>
        <v>79.98</v>
      </c>
      <c r="P4" s="20">
        <v>1</v>
      </c>
      <c r="Q4" s="20" t="s">
        <v>24</v>
      </c>
    </row>
    <row r="5" ht="25" customHeight="1" spans="1:17">
      <c r="A5" s="9">
        <v>2</v>
      </c>
      <c r="B5" s="10" t="s">
        <v>25</v>
      </c>
      <c r="C5" s="10" t="s">
        <v>26</v>
      </c>
      <c r="D5" s="10" t="s">
        <v>21</v>
      </c>
      <c r="E5" s="11">
        <v>801004</v>
      </c>
      <c r="F5" s="10" t="s">
        <v>22</v>
      </c>
      <c r="G5" s="10">
        <v>10</v>
      </c>
      <c r="H5" s="12"/>
      <c r="I5" s="12"/>
      <c r="J5" s="18">
        <v>73.5</v>
      </c>
      <c r="K5" s="19">
        <v>73.5</v>
      </c>
      <c r="L5" s="9">
        <f t="shared" si="0"/>
        <v>44.1</v>
      </c>
      <c r="M5" s="9">
        <v>84.8</v>
      </c>
      <c r="N5" s="9">
        <f t="shared" si="1"/>
        <v>33.92</v>
      </c>
      <c r="O5" s="9">
        <f t="shared" si="2"/>
        <v>78.02</v>
      </c>
      <c r="P5" s="20">
        <v>2</v>
      </c>
      <c r="Q5" s="20" t="s">
        <v>24</v>
      </c>
    </row>
    <row r="6" ht="25" customHeight="1" spans="1:17">
      <c r="A6" s="9">
        <v>3</v>
      </c>
      <c r="B6" s="10" t="s">
        <v>27</v>
      </c>
      <c r="C6" s="10" t="s">
        <v>28</v>
      </c>
      <c r="D6" s="10" t="s">
        <v>21</v>
      </c>
      <c r="E6" s="11">
        <v>801004</v>
      </c>
      <c r="F6" s="10" t="s">
        <v>22</v>
      </c>
      <c r="G6" s="10">
        <v>10</v>
      </c>
      <c r="H6" s="12"/>
      <c r="I6" s="12"/>
      <c r="J6" s="18">
        <v>71.5</v>
      </c>
      <c r="K6" s="19">
        <v>71.5</v>
      </c>
      <c r="L6" s="9">
        <f t="shared" si="0"/>
        <v>42.9</v>
      </c>
      <c r="M6" s="9">
        <v>84.2</v>
      </c>
      <c r="N6" s="9">
        <f t="shared" si="1"/>
        <v>33.68</v>
      </c>
      <c r="O6" s="9">
        <f t="shared" si="2"/>
        <v>76.58</v>
      </c>
      <c r="P6" s="20">
        <v>3</v>
      </c>
      <c r="Q6" s="20" t="s">
        <v>24</v>
      </c>
    </row>
    <row r="7" ht="25" customHeight="1" spans="1:17">
      <c r="A7" s="9">
        <v>4</v>
      </c>
      <c r="B7" s="10" t="s">
        <v>29</v>
      </c>
      <c r="C7" s="10" t="s">
        <v>30</v>
      </c>
      <c r="D7" s="10" t="s">
        <v>21</v>
      </c>
      <c r="E7" s="11">
        <v>801004</v>
      </c>
      <c r="F7" s="10" t="s">
        <v>22</v>
      </c>
      <c r="G7" s="10">
        <v>10</v>
      </c>
      <c r="H7" s="12"/>
      <c r="I7" s="12"/>
      <c r="J7" s="18">
        <v>71.5</v>
      </c>
      <c r="K7" s="19">
        <v>71.5</v>
      </c>
      <c r="L7" s="9">
        <f t="shared" si="0"/>
        <v>42.9</v>
      </c>
      <c r="M7" s="9">
        <v>82</v>
      </c>
      <c r="N7" s="9">
        <f t="shared" si="1"/>
        <v>32.8</v>
      </c>
      <c r="O7" s="9">
        <f t="shared" si="2"/>
        <v>75.7</v>
      </c>
      <c r="P7" s="20">
        <v>4</v>
      </c>
      <c r="Q7" s="20" t="s">
        <v>24</v>
      </c>
    </row>
    <row r="8" ht="25" customHeight="1" spans="1:17">
      <c r="A8" s="9">
        <v>5</v>
      </c>
      <c r="B8" s="10" t="s">
        <v>31</v>
      </c>
      <c r="C8" s="10" t="s">
        <v>32</v>
      </c>
      <c r="D8" s="10" t="s">
        <v>21</v>
      </c>
      <c r="E8" s="11">
        <v>801004</v>
      </c>
      <c r="F8" s="10" t="s">
        <v>22</v>
      </c>
      <c r="G8" s="10">
        <v>10</v>
      </c>
      <c r="H8" s="12"/>
      <c r="I8" s="12"/>
      <c r="J8" s="18">
        <v>68</v>
      </c>
      <c r="K8" s="19">
        <v>68</v>
      </c>
      <c r="L8" s="9">
        <f t="shared" si="0"/>
        <v>40.8</v>
      </c>
      <c r="M8" s="9">
        <v>85.6</v>
      </c>
      <c r="N8" s="9">
        <f t="shared" si="1"/>
        <v>34.24</v>
      </c>
      <c r="O8" s="9">
        <f t="shared" si="2"/>
        <v>75.04</v>
      </c>
      <c r="P8" s="20">
        <v>5</v>
      </c>
      <c r="Q8" s="20" t="s">
        <v>24</v>
      </c>
    </row>
    <row r="9" ht="25" customHeight="1" spans="1:17">
      <c r="A9" s="9">
        <v>6</v>
      </c>
      <c r="B9" s="10" t="s">
        <v>33</v>
      </c>
      <c r="C9" s="10" t="s">
        <v>34</v>
      </c>
      <c r="D9" s="10" t="s">
        <v>21</v>
      </c>
      <c r="E9" s="11">
        <v>801004</v>
      </c>
      <c r="F9" s="10" t="s">
        <v>22</v>
      </c>
      <c r="G9" s="10">
        <v>10</v>
      </c>
      <c r="H9" s="12"/>
      <c r="I9" s="12"/>
      <c r="J9" s="18">
        <v>66.5</v>
      </c>
      <c r="K9" s="19">
        <v>66.5</v>
      </c>
      <c r="L9" s="9">
        <f t="shared" si="0"/>
        <v>39.9</v>
      </c>
      <c r="M9" s="9">
        <v>86</v>
      </c>
      <c r="N9" s="9">
        <f t="shared" si="1"/>
        <v>34.4</v>
      </c>
      <c r="O9" s="9">
        <f t="shared" si="2"/>
        <v>74.3</v>
      </c>
      <c r="P9" s="20">
        <v>6</v>
      </c>
      <c r="Q9" s="24" t="s">
        <v>35</v>
      </c>
    </row>
    <row r="10" ht="25" customHeight="1" spans="1:17">
      <c r="A10" s="9">
        <v>7</v>
      </c>
      <c r="B10" s="10" t="s">
        <v>36</v>
      </c>
      <c r="C10" s="10" t="s">
        <v>37</v>
      </c>
      <c r="D10" s="10" t="s">
        <v>21</v>
      </c>
      <c r="E10" s="11">
        <v>801004</v>
      </c>
      <c r="F10" s="10" t="s">
        <v>22</v>
      </c>
      <c r="G10" s="10">
        <v>10</v>
      </c>
      <c r="H10" s="12"/>
      <c r="I10" s="12"/>
      <c r="J10" s="18">
        <v>69</v>
      </c>
      <c r="K10" s="19">
        <v>69</v>
      </c>
      <c r="L10" s="9">
        <f t="shared" si="0"/>
        <v>41.4</v>
      </c>
      <c r="M10" s="9">
        <v>82.2</v>
      </c>
      <c r="N10" s="9">
        <f t="shared" si="1"/>
        <v>32.88</v>
      </c>
      <c r="O10" s="9">
        <f t="shared" si="2"/>
        <v>74.28</v>
      </c>
      <c r="P10" s="20">
        <v>7</v>
      </c>
      <c r="Q10" s="20" t="s">
        <v>24</v>
      </c>
    </row>
    <row r="11" ht="25" customHeight="1" spans="1:17">
      <c r="A11" s="9">
        <v>8</v>
      </c>
      <c r="B11" s="10" t="s">
        <v>38</v>
      </c>
      <c r="C11" s="10" t="s">
        <v>39</v>
      </c>
      <c r="D11" s="10" t="s">
        <v>21</v>
      </c>
      <c r="E11" s="11">
        <v>801004</v>
      </c>
      <c r="F11" s="10" t="s">
        <v>22</v>
      </c>
      <c r="G11" s="10">
        <v>10</v>
      </c>
      <c r="H11" s="12"/>
      <c r="I11" s="12"/>
      <c r="J11" s="18">
        <v>70.5</v>
      </c>
      <c r="K11" s="19">
        <v>70.5</v>
      </c>
      <c r="L11" s="9">
        <f t="shared" si="0"/>
        <v>42.3</v>
      </c>
      <c r="M11" s="9">
        <v>79</v>
      </c>
      <c r="N11" s="9">
        <f t="shared" si="1"/>
        <v>31.6</v>
      </c>
      <c r="O11" s="9">
        <f t="shared" si="2"/>
        <v>73.9</v>
      </c>
      <c r="P11" s="20">
        <v>8</v>
      </c>
      <c r="Q11" s="20" t="s">
        <v>24</v>
      </c>
    </row>
    <row r="12" ht="25" customHeight="1" spans="1:17">
      <c r="A12" s="9">
        <v>9</v>
      </c>
      <c r="B12" s="10" t="s">
        <v>40</v>
      </c>
      <c r="C12" s="10" t="s">
        <v>41</v>
      </c>
      <c r="D12" s="10" t="s">
        <v>21</v>
      </c>
      <c r="E12" s="11">
        <v>801004</v>
      </c>
      <c r="F12" s="10" t="s">
        <v>22</v>
      </c>
      <c r="G12" s="10">
        <v>10</v>
      </c>
      <c r="H12" s="12"/>
      <c r="I12" s="12"/>
      <c r="J12" s="18">
        <v>71</v>
      </c>
      <c r="K12" s="19">
        <v>71</v>
      </c>
      <c r="L12" s="9">
        <f t="shared" si="0"/>
        <v>42.6</v>
      </c>
      <c r="M12" s="9">
        <v>77</v>
      </c>
      <c r="N12" s="9">
        <f t="shared" si="1"/>
        <v>30.8</v>
      </c>
      <c r="O12" s="9">
        <f t="shared" si="2"/>
        <v>73.4</v>
      </c>
      <c r="P12" s="20">
        <v>9</v>
      </c>
      <c r="Q12" s="20" t="s">
        <v>24</v>
      </c>
    </row>
    <row r="13" ht="25" customHeight="1" spans="1:17">
      <c r="A13" s="9">
        <v>10</v>
      </c>
      <c r="B13" s="10" t="s">
        <v>42</v>
      </c>
      <c r="C13" s="10" t="s">
        <v>43</v>
      </c>
      <c r="D13" s="10" t="s">
        <v>21</v>
      </c>
      <c r="E13" s="11">
        <v>801004</v>
      </c>
      <c r="F13" s="10" t="s">
        <v>22</v>
      </c>
      <c r="G13" s="10">
        <v>10</v>
      </c>
      <c r="H13" s="12"/>
      <c r="I13" s="12"/>
      <c r="J13" s="18">
        <v>67</v>
      </c>
      <c r="K13" s="19">
        <v>67</v>
      </c>
      <c r="L13" s="9">
        <f t="shared" si="0"/>
        <v>40.2</v>
      </c>
      <c r="M13" s="9">
        <v>83</v>
      </c>
      <c r="N13" s="9">
        <f t="shared" si="1"/>
        <v>33.2</v>
      </c>
      <c r="O13" s="9">
        <f t="shared" si="2"/>
        <v>73.4</v>
      </c>
      <c r="P13" s="20">
        <v>9</v>
      </c>
      <c r="Q13" s="20" t="s">
        <v>24</v>
      </c>
    </row>
    <row r="14" ht="25" customHeight="1" spans="1:17">
      <c r="A14" s="9">
        <v>11</v>
      </c>
      <c r="B14" s="10" t="s">
        <v>44</v>
      </c>
      <c r="C14" s="10" t="s">
        <v>45</v>
      </c>
      <c r="D14" s="10" t="s">
        <v>46</v>
      </c>
      <c r="E14" s="11">
        <v>801005</v>
      </c>
      <c r="F14" s="10" t="s">
        <v>22</v>
      </c>
      <c r="G14" s="10">
        <v>9</v>
      </c>
      <c r="H14" s="12"/>
      <c r="I14" s="12"/>
      <c r="J14" s="18">
        <v>77</v>
      </c>
      <c r="K14" s="19">
        <v>77</v>
      </c>
      <c r="L14" s="9">
        <f t="shared" si="0"/>
        <v>46.2</v>
      </c>
      <c r="M14" s="9">
        <v>87.4</v>
      </c>
      <c r="N14" s="9">
        <f t="shared" si="1"/>
        <v>34.96</v>
      </c>
      <c r="O14" s="9">
        <f t="shared" si="2"/>
        <v>81.16</v>
      </c>
      <c r="P14" s="20">
        <v>1</v>
      </c>
      <c r="Q14" s="20" t="s">
        <v>24</v>
      </c>
    </row>
    <row r="15" ht="25" customHeight="1" spans="1:17">
      <c r="A15" s="9">
        <v>12</v>
      </c>
      <c r="B15" s="10" t="s">
        <v>47</v>
      </c>
      <c r="C15" s="10" t="s">
        <v>48</v>
      </c>
      <c r="D15" s="10" t="s">
        <v>46</v>
      </c>
      <c r="E15" s="11">
        <v>801005</v>
      </c>
      <c r="F15" s="10" t="s">
        <v>22</v>
      </c>
      <c r="G15" s="10">
        <v>9</v>
      </c>
      <c r="H15" s="12"/>
      <c r="I15" s="12"/>
      <c r="J15" s="18">
        <v>72</v>
      </c>
      <c r="K15" s="19">
        <v>72</v>
      </c>
      <c r="L15" s="9">
        <f t="shared" si="0"/>
        <v>43.2</v>
      </c>
      <c r="M15" s="9">
        <v>76.6</v>
      </c>
      <c r="N15" s="9">
        <f t="shared" si="1"/>
        <v>30.64</v>
      </c>
      <c r="O15" s="9">
        <f t="shared" si="2"/>
        <v>73.84</v>
      </c>
      <c r="P15" s="20">
        <v>2</v>
      </c>
      <c r="Q15" s="20" t="s">
        <v>24</v>
      </c>
    </row>
    <row r="16" ht="25" customHeight="1" spans="1:17">
      <c r="A16" s="9">
        <v>13</v>
      </c>
      <c r="B16" s="10" t="s">
        <v>49</v>
      </c>
      <c r="C16" s="10" t="s">
        <v>50</v>
      </c>
      <c r="D16" s="10" t="s">
        <v>46</v>
      </c>
      <c r="E16" s="11">
        <v>801005</v>
      </c>
      <c r="F16" s="10" t="s">
        <v>22</v>
      </c>
      <c r="G16" s="10">
        <v>9</v>
      </c>
      <c r="H16" s="12"/>
      <c r="I16" s="12"/>
      <c r="J16" s="18">
        <v>67</v>
      </c>
      <c r="K16" s="19">
        <v>67</v>
      </c>
      <c r="L16" s="9">
        <f t="shared" si="0"/>
        <v>40.2</v>
      </c>
      <c r="M16" s="9">
        <v>81.2</v>
      </c>
      <c r="N16" s="9">
        <f t="shared" si="1"/>
        <v>32.48</v>
      </c>
      <c r="O16" s="9">
        <f t="shared" si="2"/>
        <v>72.68</v>
      </c>
      <c r="P16" s="20">
        <v>3</v>
      </c>
      <c r="Q16" s="20" t="s">
        <v>24</v>
      </c>
    </row>
    <row r="17" ht="25" customHeight="1" spans="1:17">
      <c r="A17" s="9">
        <v>14</v>
      </c>
      <c r="B17" s="10" t="s">
        <v>51</v>
      </c>
      <c r="C17" s="10" t="s">
        <v>52</v>
      </c>
      <c r="D17" s="10" t="s">
        <v>46</v>
      </c>
      <c r="E17" s="11">
        <v>801005</v>
      </c>
      <c r="F17" s="10" t="s">
        <v>22</v>
      </c>
      <c r="G17" s="10">
        <v>9</v>
      </c>
      <c r="H17" s="12"/>
      <c r="I17" s="12"/>
      <c r="J17" s="18">
        <v>69</v>
      </c>
      <c r="K17" s="19">
        <v>69</v>
      </c>
      <c r="L17" s="9">
        <f t="shared" si="0"/>
        <v>41.4</v>
      </c>
      <c r="M17" s="9">
        <v>77</v>
      </c>
      <c r="N17" s="9">
        <f t="shared" si="1"/>
        <v>30.8</v>
      </c>
      <c r="O17" s="9">
        <f t="shared" si="2"/>
        <v>72.2</v>
      </c>
      <c r="P17" s="20">
        <v>4</v>
      </c>
      <c r="Q17" s="20" t="s">
        <v>24</v>
      </c>
    </row>
    <row r="18" ht="25" customHeight="1" spans="1:17">
      <c r="A18" s="9">
        <v>15</v>
      </c>
      <c r="B18" s="10" t="s">
        <v>53</v>
      </c>
      <c r="C18" s="10" t="s">
        <v>54</v>
      </c>
      <c r="D18" s="10" t="s">
        <v>46</v>
      </c>
      <c r="E18" s="11">
        <v>801005</v>
      </c>
      <c r="F18" s="10" t="s">
        <v>22</v>
      </c>
      <c r="G18" s="10">
        <v>9</v>
      </c>
      <c r="H18" s="12"/>
      <c r="I18" s="12"/>
      <c r="J18" s="18">
        <v>61</v>
      </c>
      <c r="K18" s="19">
        <v>61</v>
      </c>
      <c r="L18" s="9">
        <f t="shared" si="0"/>
        <v>36.6</v>
      </c>
      <c r="M18" s="9">
        <v>80.4</v>
      </c>
      <c r="N18" s="9">
        <f t="shared" si="1"/>
        <v>32.16</v>
      </c>
      <c r="O18" s="9">
        <f t="shared" si="2"/>
        <v>68.76</v>
      </c>
      <c r="P18" s="20">
        <v>5</v>
      </c>
      <c r="Q18" s="20" t="s">
        <v>24</v>
      </c>
    </row>
    <row r="19" ht="25" customHeight="1" spans="1:17">
      <c r="A19" s="9">
        <v>16</v>
      </c>
      <c r="B19" s="10" t="s">
        <v>55</v>
      </c>
      <c r="C19" s="10" t="s">
        <v>56</v>
      </c>
      <c r="D19" s="10" t="s">
        <v>46</v>
      </c>
      <c r="E19" s="11">
        <v>801005</v>
      </c>
      <c r="F19" s="10" t="s">
        <v>22</v>
      </c>
      <c r="G19" s="10">
        <v>9</v>
      </c>
      <c r="H19" s="12"/>
      <c r="I19" s="12"/>
      <c r="J19" s="18">
        <v>60</v>
      </c>
      <c r="K19" s="19">
        <v>60</v>
      </c>
      <c r="L19" s="9">
        <f t="shared" si="0"/>
        <v>36</v>
      </c>
      <c r="M19" s="9">
        <v>81.6</v>
      </c>
      <c r="N19" s="9">
        <f t="shared" si="1"/>
        <v>32.64</v>
      </c>
      <c r="O19" s="9">
        <f t="shared" si="2"/>
        <v>68.64</v>
      </c>
      <c r="P19" s="20">
        <v>6</v>
      </c>
      <c r="Q19" s="20" t="s">
        <v>24</v>
      </c>
    </row>
    <row r="20" ht="25" customHeight="1" spans="1:17">
      <c r="A20" s="9">
        <v>17</v>
      </c>
      <c r="B20" s="10" t="s">
        <v>57</v>
      </c>
      <c r="C20" s="10" t="s">
        <v>58</v>
      </c>
      <c r="D20" s="10" t="s">
        <v>46</v>
      </c>
      <c r="E20" s="11">
        <v>801005</v>
      </c>
      <c r="F20" s="10" t="s">
        <v>22</v>
      </c>
      <c r="G20" s="10">
        <v>9</v>
      </c>
      <c r="H20" s="12"/>
      <c r="I20" s="12"/>
      <c r="J20" s="18">
        <v>59</v>
      </c>
      <c r="K20" s="19">
        <v>59</v>
      </c>
      <c r="L20" s="9">
        <f t="shared" si="0"/>
        <v>35.4</v>
      </c>
      <c r="M20" s="9">
        <v>82.2</v>
      </c>
      <c r="N20" s="9">
        <f t="shared" si="1"/>
        <v>32.88</v>
      </c>
      <c r="O20" s="9">
        <f t="shared" si="2"/>
        <v>68.28</v>
      </c>
      <c r="P20" s="20">
        <v>7</v>
      </c>
      <c r="Q20" s="20" t="s">
        <v>24</v>
      </c>
    </row>
    <row r="21" ht="25" customHeight="1" spans="1:17">
      <c r="A21" s="9">
        <v>18</v>
      </c>
      <c r="B21" s="10" t="s">
        <v>59</v>
      </c>
      <c r="C21" s="10" t="s">
        <v>60</v>
      </c>
      <c r="D21" s="10" t="s">
        <v>46</v>
      </c>
      <c r="E21" s="11">
        <v>801005</v>
      </c>
      <c r="F21" s="10" t="s">
        <v>22</v>
      </c>
      <c r="G21" s="10">
        <v>9</v>
      </c>
      <c r="H21" s="12"/>
      <c r="I21" s="12"/>
      <c r="J21" s="18">
        <v>58</v>
      </c>
      <c r="K21" s="19">
        <v>58</v>
      </c>
      <c r="L21" s="9">
        <f t="shared" si="0"/>
        <v>34.8</v>
      </c>
      <c r="M21" s="9">
        <v>83.2</v>
      </c>
      <c r="N21" s="9">
        <f t="shared" si="1"/>
        <v>33.28</v>
      </c>
      <c r="O21" s="9">
        <f t="shared" si="2"/>
        <v>68.08</v>
      </c>
      <c r="P21" s="20">
        <v>8</v>
      </c>
      <c r="Q21" s="20" t="s">
        <v>24</v>
      </c>
    </row>
    <row r="22" ht="25" customHeight="1" spans="1:17">
      <c r="A22" s="9">
        <v>19</v>
      </c>
      <c r="B22" s="10" t="s">
        <v>61</v>
      </c>
      <c r="C22" s="10" t="s">
        <v>62</v>
      </c>
      <c r="D22" s="10" t="s">
        <v>46</v>
      </c>
      <c r="E22" s="11">
        <v>801005</v>
      </c>
      <c r="F22" s="10" t="s">
        <v>22</v>
      </c>
      <c r="G22" s="10">
        <v>9</v>
      </c>
      <c r="H22" s="12"/>
      <c r="I22" s="12"/>
      <c r="J22" s="18">
        <v>60</v>
      </c>
      <c r="K22" s="19">
        <v>60</v>
      </c>
      <c r="L22" s="9">
        <f t="shared" si="0"/>
        <v>36</v>
      </c>
      <c r="M22" s="9">
        <v>77.8</v>
      </c>
      <c r="N22" s="9">
        <f t="shared" si="1"/>
        <v>31.12</v>
      </c>
      <c r="O22" s="9">
        <f t="shared" si="2"/>
        <v>67.12</v>
      </c>
      <c r="P22" s="20">
        <v>9</v>
      </c>
      <c r="Q22" s="20" t="s">
        <v>24</v>
      </c>
    </row>
    <row r="23" ht="25" customHeight="1" spans="1:17">
      <c r="A23" s="9">
        <v>20</v>
      </c>
      <c r="B23" s="10" t="s">
        <v>63</v>
      </c>
      <c r="C23" s="10" t="s">
        <v>64</v>
      </c>
      <c r="D23" s="10" t="s">
        <v>65</v>
      </c>
      <c r="E23" s="11">
        <v>801006</v>
      </c>
      <c r="F23" s="10" t="s">
        <v>22</v>
      </c>
      <c r="G23" s="10">
        <v>3</v>
      </c>
      <c r="H23" s="9"/>
      <c r="I23" s="9"/>
      <c r="J23" s="18">
        <v>68</v>
      </c>
      <c r="K23" s="19">
        <v>68</v>
      </c>
      <c r="L23" s="9">
        <f t="shared" si="0"/>
        <v>40.8</v>
      </c>
      <c r="M23" s="9">
        <v>83</v>
      </c>
      <c r="N23" s="9">
        <f t="shared" si="1"/>
        <v>33.2</v>
      </c>
      <c r="O23" s="9">
        <f t="shared" si="2"/>
        <v>74</v>
      </c>
      <c r="P23" s="20">
        <v>1</v>
      </c>
      <c r="Q23" s="20" t="s">
        <v>24</v>
      </c>
    </row>
    <row r="24" ht="25" customHeight="1" spans="1:17">
      <c r="A24" s="9">
        <v>21</v>
      </c>
      <c r="B24" s="10" t="s">
        <v>66</v>
      </c>
      <c r="C24" s="10" t="s">
        <v>67</v>
      </c>
      <c r="D24" s="10" t="s">
        <v>65</v>
      </c>
      <c r="E24" s="11">
        <v>801006</v>
      </c>
      <c r="F24" s="10" t="s">
        <v>22</v>
      </c>
      <c r="G24" s="10">
        <v>3</v>
      </c>
      <c r="H24" s="9"/>
      <c r="I24" s="9"/>
      <c r="J24" s="18">
        <v>64</v>
      </c>
      <c r="K24" s="19">
        <v>64</v>
      </c>
      <c r="L24" s="9">
        <f t="shared" si="0"/>
        <v>38.4</v>
      </c>
      <c r="M24" s="9">
        <v>81.8</v>
      </c>
      <c r="N24" s="9">
        <f t="shared" si="1"/>
        <v>32.72</v>
      </c>
      <c r="O24" s="9">
        <f t="shared" si="2"/>
        <v>71.12</v>
      </c>
      <c r="P24" s="20">
        <v>2</v>
      </c>
      <c r="Q24" s="20" t="s">
        <v>24</v>
      </c>
    </row>
    <row r="25" ht="25" customHeight="1" spans="1:17">
      <c r="A25" s="9">
        <v>22</v>
      </c>
      <c r="B25" s="10" t="s">
        <v>68</v>
      </c>
      <c r="C25" s="10" t="s">
        <v>69</v>
      </c>
      <c r="D25" s="10" t="s">
        <v>65</v>
      </c>
      <c r="E25" s="11">
        <v>801006</v>
      </c>
      <c r="F25" s="10" t="s">
        <v>22</v>
      </c>
      <c r="G25" s="10">
        <v>3</v>
      </c>
      <c r="H25" s="9"/>
      <c r="I25" s="9"/>
      <c r="J25" s="18">
        <v>62</v>
      </c>
      <c r="K25" s="19">
        <v>62</v>
      </c>
      <c r="L25" s="9">
        <f t="shared" si="0"/>
        <v>37.2</v>
      </c>
      <c r="M25" s="9">
        <v>76.8</v>
      </c>
      <c r="N25" s="9">
        <f t="shared" si="1"/>
        <v>30.72</v>
      </c>
      <c r="O25" s="9">
        <f t="shared" si="2"/>
        <v>67.92</v>
      </c>
      <c r="P25" s="20">
        <v>3</v>
      </c>
      <c r="Q25" s="20" t="s">
        <v>24</v>
      </c>
    </row>
    <row r="26" ht="25" customHeight="1" spans="1:17">
      <c r="A26" s="9">
        <v>23</v>
      </c>
      <c r="B26" s="13" t="s">
        <v>70</v>
      </c>
      <c r="C26" s="13" t="s">
        <v>71</v>
      </c>
      <c r="D26" s="13" t="s">
        <v>72</v>
      </c>
      <c r="E26" s="14">
        <v>801007</v>
      </c>
      <c r="F26" s="13" t="s">
        <v>73</v>
      </c>
      <c r="G26" s="13">
        <v>1</v>
      </c>
      <c r="H26" s="9"/>
      <c r="I26" s="9"/>
      <c r="J26" s="21">
        <v>70</v>
      </c>
      <c r="K26" s="22">
        <v>70</v>
      </c>
      <c r="L26" s="9">
        <f t="shared" si="0"/>
        <v>42</v>
      </c>
      <c r="M26" s="9">
        <v>83.85</v>
      </c>
      <c r="N26" s="9">
        <f t="shared" si="1"/>
        <v>33.54</v>
      </c>
      <c r="O26" s="9">
        <f t="shared" si="2"/>
        <v>75.54</v>
      </c>
      <c r="P26" s="23">
        <v>1</v>
      </c>
      <c r="Q26" s="20" t="s">
        <v>24</v>
      </c>
    </row>
    <row r="27" ht="25" customHeight="1" spans="1:17">
      <c r="A27" s="9">
        <v>24</v>
      </c>
      <c r="B27" s="10" t="s">
        <v>74</v>
      </c>
      <c r="C27" s="10" t="s">
        <v>75</v>
      </c>
      <c r="D27" s="10" t="s">
        <v>76</v>
      </c>
      <c r="E27" s="11">
        <v>801001</v>
      </c>
      <c r="F27" s="10" t="s">
        <v>77</v>
      </c>
      <c r="G27" s="10">
        <v>3</v>
      </c>
      <c r="H27" s="12"/>
      <c r="I27" s="12"/>
      <c r="J27" s="18">
        <v>80.5</v>
      </c>
      <c r="K27" s="19">
        <v>80.5</v>
      </c>
      <c r="L27" s="9">
        <f t="shared" si="0"/>
        <v>48.3</v>
      </c>
      <c r="M27" s="9">
        <v>81</v>
      </c>
      <c r="N27" s="9">
        <f t="shared" si="1"/>
        <v>32.4</v>
      </c>
      <c r="O27" s="9">
        <f t="shared" si="2"/>
        <v>80.7</v>
      </c>
      <c r="P27" s="20">
        <v>1</v>
      </c>
      <c r="Q27" s="20" t="s">
        <v>24</v>
      </c>
    </row>
    <row r="28" ht="25" customHeight="1" spans="1:17">
      <c r="A28" s="9">
        <v>25</v>
      </c>
      <c r="B28" s="10" t="s">
        <v>78</v>
      </c>
      <c r="C28" s="10" t="s">
        <v>79</v>
      </c>
      <c r="D28" s="10" t="s">
        <v>76</v>
      </c>
      <c r="E28" s="11">
        <v>801001</v>
      </c>
      <c r="F28" s="10" t="s">
        <v>77</v>
      </c>
      <c r="G28" s="10">
        <v>3</v>
      </c>
      <c r="H28" s="12"/>
      <c r="I28" s="12"/>
      <c r="J28" s="18">
        <v>76.5</v>
      </c>
      <c r="K28" s="19">
        <v>76.5</v>
      </c>
      <c r="L28" s="9">
        <f t="shared" si="0"/>
        <v>45.9</v>
      </c>
      <c r="M28" s="9">
        <v>84.42</v>
      </c>
      <c r="N28" s="9">
        <f t="shared" si="1"/>
        <v>33.768</v>
      </c>
      <c r="O28" s="9">
        <f t="shared" si="2"/>
        <v>79.668</v>
      </c>
      <c r="P28" s="20">
        <v>2</v>
      </c>
      <c r="Q28" s="20" t="s">
        <v>24</v>
      </c>
    </row>
    <row r="29" ht="25" customHeight="1" spans="1:17">
      <c r="A29" s="9">
        <v>26</v>
      </c>
      <c r="B29" s="10" t="s">
        <v>80</v>
      </c>
      <c r="C29" s="10" t="s">
        <v>81</v>
      </c>
      <c r="D29" s="10" t="s">
        <v>76</v>
      </c>
      <c r="E29" s="11">
        <v>801001</v>
      </c>
      <c r="F29" s="10" t="s">
        <v>77</v>
      </c>
      <c r="G29" s="10">
        <v>3</v>
      </c>
      <c r="H29" s="12"/>
      <c r="I29" s="12"/>
      <c r="J29" s="18">
        <v>75.5</v>
      </c>
      <c r="K29" s="19">
        <v>75.5</v>
      </c>
      <c r="L29" s="9">
        <f t="shared" si="0"/>
        <v>45.3</v>
      </c>
      <c r="M29" s="9">
        <v>82.42</v>
      </c>
      <c r="N29" s="9">
        <f t="shared" si="1"/>
        <v>32.968</v>
      </c>
      <c r="O29" s="9">
        <f t="shared" si="2"/>
        <v>78.268</v>
      </c>
      <c r="P29" s="20">
        <v>3</v>
      </c>
      <c r="Q29" s="20" t="s">
        <v>24</v>
      </c>
    </row>
    <row r="30" ht="25" customHeight="1" spans="1:17">
      <c r="A30" s="9">
        <v>27</v>
      </c>
      <c r="B30" s="10" t="s">
        <v>82</v>
      </c>
      <c r="C30" s="10" t="s">
        <v>83</v>
      </c>
      <c r="D30" s="10" t="s">
        <v>84</v>
      </c>
      <c r="E30" s="11">
        <v>801003</v>
      </c>
      <c r="F30" s="10" t="s">
        <v>85</v>
      </c>
      <c r="G30" s="10">
        <v>1</v>
      </c>
      <c r="H30" s="12"/>
      <c r="I30" s="12"/>
      <c r="J30" s="18">
        <v>87</v>
      </c>
      <c r="K30" s="19">
        <v>87</v>
      </c>
      <c r="L30" s="9">
        <f t="shared" si="0"/>
        <v>52.2</v>
      </c>
      <c r="M30" s="9">
        <v>83.71</v>
      </c>
      <c r="N30" s="9">
        <f t="shared" si="1"/>
        <v>33.484</v>
      </c>
      <c r="O30" s="9">
        <f t="shared" si="2"/>
        <v>85.684</v>
      </c>
      <c r="P30" s="20">
        <v>1</v>
      </c>
      <c r="Q30" s="20" t="s">
        <v>24</v>
      </c>
    </row>
    <row r="31" ht="25" customHeight="1" spans="1:17">
      <c r="A31" s="9">
        <v>28</v>
      </c>
      <c r="B31" s="10" t="s">
        <v>86</v>
      </c>
      <c r="C31" s="10" t="s">
        <v>87</v>
      </c>
      <c r="D31" s="10" t="s">
        <v>88</v>
      </c>
      <c r="E31" s="11">
        <v>801002</v>
      </c>
      <c r="F31" s="10" t="s">
        <v>77</v>
      </c>
      <c r="G31" s="10">
        <v>2</v>
      </c>
      <c r="H31" s="12"/>
      <c r="I31" s="12"/>
      <c r="J31" s="18">
        <v>71.5</v>
      </c>
      <c r="K31" s="19">
        <v>71.5</v>
      </c>
      <c r="L31" s="9">
        <f t="shared" si="0"/>
        <v>42.9</v>
      </c>
      <c r="M31" s="9">
        <v>81.71</v>
      </c>
      <c r="N31" s="9">
        <f t="shared" si="1"/>
        <v>32.684</v>
      </c>
      <c r="O31" s="9">
        <f t="shared" si="2"/>
        <v>75.584</v>
      </c>
      <c r="P31" s="20">
        <v>1</v>
      </c>
      <c r="Q31" s="20" t="s">
        <v>24</v>
      </c>
    </row>
    <row r="32" ht="25" customHeight="1" spans="1:17">
      <c r="A32" s="9">
        <v>29</v>
      </c>
      <c r="B32" s="10" t="s">
        <v>89</v>
      </c>
      <c r="C32" s="10" t="s">
        <v>90</v>
      </c>
      <c r="D32" s="10" t="s">
        <v>91</v>
      </c>
      <c r="E32" s="11">
        <v>801008</v>
      </c>
      <c r="F32" s="10" t="s">
        <v>92</v>
      </c>
      <c r="G32" s="10">
        <v>1</v>
      </c>
      <c r="H32" s="9"/>
      <c r="I32" s="9"/>
      <c r="J32" s="18">
        <v>74</v>
      </c>
      <c r="K32" s="19">
        <v>74</v>
      </c>
      <c r="L32" s="9">
        <f t="shared" si="0"/>
        <v>44.4</v>
      </c>
      <c r="M32" s="9">
        <v>87</v>
      </c>
      <c r="N32" s="9">
        <f t="shared" si="1"/>
        <v>34.8</v>
      </c>
      <c r="O32" s="9">
        <f t="shared" si="2"/>
        <v>79.2</v>
      </c>
      <c r="P32" s="20">
        <v>1</v>
      </c>
      <c r="Q32" s="20" t="s">
        <v>24</v>
      </c>
    </row>
  </sheetData>
  <autoFilter ref="A3:Q32">
    <extLst/>
  </autoFilter>
  <sortState ref="A3:U70">
    <sortCondition ref="D3:D70" descending="1"/>
    <sortCondition ref="O3:O70" descending="1"/>
  </sortState>
  <mergeCells count="2">
    <mergeCell ref="A1:Q1"/>
    <mergeCell ref="A2:Q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2018-12-17T17:53:00Z</dcterms:created>
  <cp:lastPrinted>2018-12-18T02:41:00Z</cp:lastPrinted>
  <dcterms:modified xsi:type="dcterms:W3CDTF">2019-01-28T03:06:34Z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