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名单" sheetId="1" r:id="rId1"/>
  </sheets>
  <definedNames>
    <definedName name="_xlnm._FilterDatabase" localSheetId="0" hidden="1">名单!$A$1:$N$134</definedName>
  </definedNames>
  <calcPr calcId="144525"/>
</workbook>
</file>

<file path=xl/sharedStrings.xml><?xml version="1.0" encoding="utf-8"?>
<sst xmlns="http://schemas.openxmlformats.org/spreadsheetml/2006/main" count="451">
  <si>
    <t>2018年成都市郫都区高校毕业生服务基层项目公招成绩暨进入体检人员名单</t>
  </si>
  <si>
    <t>序号</t>
  </si>
  <si>
    <t>姓名</t>
  </si>
  <si>
    <t>准考证号</t>
  </si>
  <si>
    <t>报考职位</t>
  </si>
  <si>
    <t>招聘单位</t>
  </si>
  <si>
    <t>笔试成绩</t>
  </si>
  <si>
    <t>笔试折合成绩</t>
  </si>
  <si>
    <t>笔试排名</t>
  </si>
  <si>
    <t>面试成绩</t>
  </si>
  <si>
    <t>面试折合成绩</t>
  </si>
  <si>
    <t>总成绩</t>
  </si>
  <si>
    <t>总排名</t>
  </si>
  <si>
    <t>是否进入体检</t>
  </si>
  <si>
    <t>备注</t>
  </si>
  <si>
    <t>周祚民</t>
  </si>
  <si>
    <t>39827921107</t>
  </si>
  <si>
    <t>01011村（社区）综合管理</t>
  </si>
  <si>
    <t>郫都区人社局</t>
  </si>
  <si>
    <t>1</t>
  </si>
  <si>
    <t>是</t>
  </si>
  <si>
    <t>蒋彦琳</t>
  </si>
  <si>
    <t>39827923506</t>
  </si>
  <si>
    <t>6</t>
  </si>
  <si>
    <t>向典典</t>
  </si>
  <si>
    <t>39827927305</t>
  </si>
  <si>
    <t>2</t>
  </si>
  <si>
    <t>周雨薇</t>
  </si>
  <si>
    <t>39827920909</t>
  </si>
  <si>
    <t>4</t>
  </si>
  <si>
    <t>李良玉</t>
  </si>
  <si>
    <t>39827925223</t>
  </si>
  <si>
    <t>13</t>
  </si>
  <si>
    <t>游思杰</t>
  </si>
  <si>
    <t>39827311206</t>
  </si>
  <si>
    <t>24</t>
  </si>
  <si>
    <t>赵磊</t>
  </si>
  <si>
    <t>39827921113</t>
  </si>
  <si>
    <t>18</t>
  </si>
  <si>
    <t>廖芮</t>
  </si>
  <si>
    <t>39827925426</t>
  </si>
  <si>
    <t>5</t>
  </si>
  <si>
    <t>刘宇</t>
  </si>
  <si>
    <t>39827310923</t>
  </si>
  <si>
    <t>8</t>
  </si>
  <si>
    <t>许阳军</t>
  </si>
  <si>
    <t>39827310328</t>
  </si>
  <si>
    <t>19</t>
  </si>
  <si>
    <t>罗世玉</t>
  </si>
  <si>
    <t>39827312020</t>
  </si>
  <si>
    <t>14</t>
  </si>
  <si>
    <t>刘锐</t>
  </si>
  <si>
    <t>39827924102</t>
  </si>
  <si>
    <t>38</t>
  </si>
  <si>
    <t>张嘉慧</t>
  </si>
  <si>
    <t>39827922630</t>
  </si>
  <si>
    <t>29</t>
  </si>
  <si>
    <t>王渭杰</t>
  </si>
  <si>
    <t>39827923211</t>
  </si>
  <si>
    <t>41</t>
  </si>
  <si>
    <t>王飞</t>
  </si>
  <si>
    <t>39827923428</t>
  </si>
  <si>
    <t>48</t>
  </si>
  <si>
    <t>苟江</t>
  </si>
  <si>
    <t>39827311906</t>
  </si>
  <si>
    <t>3</t>
  </si>
  <si>
    <t>李婷婷</t>
  </si>
  <si>
    <t>39827310312</t>
  </si>
  <si>
    <t>39</t>
  </si>
  <si>
    <t>熊倩</t>
  </si>
  <si>
    <t>39827925513</t>
  </si>
  <si>
    <t>张丹</t>
  </si>
  <si>
    <t>39827927118</t>
  </si>
  <si>
    <t>26</t>
  </si>
  <si>
    <t>蒋顺</t>
  </si>
  <si>
    <t>39827310608</t>
  </si>
  <si>
    <t>12</t>
  </si>
  <si>
    <t>吴方剑</t>
  </si>
  <si>
    <t>39827924724</t>
  </si>
  <si>
    <t>10</t>
  </si>
  <si>
    <t>刘玉阳</t>
  </si>
  <si>
    <t>39827928512</t>
  </si>
  <si>
    <t>52</t>
  </si>
  <si>
    <t>潘苇</t>
  </si>
  <si>
    <t>39827923510</t>
  </si>
  <si>
    <t>7</t>
  </si>
  <si>
    <t>袁嘉陵</t>
  </si>
  <si>
    <t>39827924607</t>
  </si>
  <si>
    <t>149</t>
  </si>
  <si>
    <t>杨强</t>
  </si>
  <si>
    <t>39827924325</t>
  </si>
  <si>
    <t>28</t>
  </si>
  <si>
    <t>杨皓程</t>
  </si>
  <si>
    <t>39827310326</t>
  </si>
  <si>
    <t>33</t>
  </si>
  <si>
    <t>马莉</t>
  </si>
  <si>
    <t>39827920522</t>
  </si>
  <si>
    <t>16</t>
  </si>
  <si>
    <t>卓叶</t>
  </si>
  <si>
    <t>39827927315</t>
  </si>
  <si>
    <t>72</t>
  </si>
  <si>
    <t>冉新宇</t>
  </si>
  <si>
    <t>39827925702</t>
  </si>
  <si>
    <t>57</t>
  </si>
  <si>
    <t>何宇菡</t>
  </si>
  <si>
    <t>39827927816</t>
  </si>
  <si>
    <t>74</t>
  </si>
  <si>
    <t>杨云凯</t>
  </si>
  <si>
    <t>39827926803</t>
  </si>
  <si>
    <t>55</t>
  </si>
  <si>
    <t>杜莎</t>
  </si>
  <si>
    <t>39827311416</t>
  </si>
  <si>
    <t>31</t>
  </si>
  <si>
    <t>宋宁</t>
  </si>
  <si>
    <t>39827925110</t>
  </si>
  <si>
    <t>63</t>
  </si>
  <si>
    <t>叶冰莲</t>
  </si>
  <si>
    <t>39827310410</t>
  </si>
  <si>
    <t>43</t>
  </si>
  <si>
    <t>文斐</t>
  </si>
  <si>
    <t>39827926512</t>
  </si>
  <si>
    <t>71</t>
  </si>
  <si>
    <t>吴兰芳</t>
  </si>
  <si>
    <t>39827923129</t>
  </si>
  <si>
    <t>22</t>
  </si>
  <si>
    <t>陶珍</t>
  </si>
  <si>
    <t>39827923303</t>
  </si>
  <si>
    <t>133</t>
  </si>
  <si>
    <t>何蓉</t>
  </si>
  <si>
    <t>39827920609</t>
  </si>
  <si>
    <t>94</t>
  </si>
  <si>
    <t>代琳馨</t>
  </si>
  <si>
    <t>39827922806</t>
  </si>
  <si>
    <t>53</t>
  </si>
  <si>
    <t>邓丹</t>
  </si>
  <si>
    <t>39827927404</t>
  </si>
  <si>
    <t>27</t>
  </si>
  <si>
    <t>何雪</t>
  </si>
  <si>
    <t>39827311730</t>
  </si>
  <si>
    <t>87</t>
  </si>
  <si>
    <t>叶忠婧</t>
  </si>
  <si>
    <t>39827310405</t>
  </si>
  <si>
    <t>51</t>
  </si>
  <si>
    <t>吴昭琪</t>
  </si>
  <si>
    <t>39827923417</t>
  </si>
  <si>
    <t>91</t>
  </si>
  <si>
    <t>鲁玉霞</t>
  </si>
  <si>
    <t>39827310303</t>
  </si>
  <si>
    <t>32</t>
  </si>
  <si>
    <t>邱利平</t>
  </si>
  <si>
    <t>39827920112</t>
  </si>
  <si>
    <t>杨君梅</t>
  </si>
  <si>
    <t>39827925710</t>
  </si>
  <si>
    <t>62</t>
  </si>
  <si>
    <t>吴海</t>
  </si>
  <si>
    <t>39827311808</t>
  </si>
  <si>
    <t>65</t>
  </si>
  <si>
    <t>曾兴月</t>
  </si>
  <si>
    <t>39827922212</t>
  </si>
  <si>
    <t>36</t>
  </si>
  <si>
    <t>毛秋艳</t>
  </si>
  <si>
    <t>39827311209</t>
  </si>
  <si>
    <t>67</t>
  </si>
  <si>
    <t>王玉红</t>
  </si>
  <si>
    <t>39827925323</t>
  </si>
  <si>
    <t>44</t>
  </si>
  <si>
    <t>江天杰</t>
  </si>
  <si>
    <t>39827920327</t>
  </si>
  <si>
    <t>78</t>
  </si>
  <si>
    <t>何佳颖</t>
  </si>
  <si>
    <t>39827924003</t>
  </si>
  <si>
    <t>曾诗越</t>
  </si>
  <si>
    <t>39827926324</t>
  </si>
  <si>
    <t>107</t>
  </si>
  <si>
    <t>杨诗琪</t>
  </si>
  <si>
    <t>39827920129</t>
  </si>
  <si>
    <t>42</t>
  </si>
  <si>
    <t>唐伟绮</t>
  </si>
  <si>
    <t>39827311917</t>
  </si>
  <si>
    <t>李畅</t>
  </si>
  <si>
    <t>39827920120</t>
  </si>
  <si>
    <t>88</t>
  </si>
  <si>
    <t>张宇蕾</t>
  </si>
  <si>
    <t>39827926306</t>
  </si>
  <si>
    <t>64</t>
  </si>
  <si>
    <t>张鸣东</t>
  </si>
  <si>
    <t>39827923622</t>
  </si>
  <si>
    <t>101</t>
  </si>
  <si>
    <t>刘学</t>
  </si>
  <si>
    <t>39827311129</t>
  </si>
  <si>
    <t>139</t>
  </si>
  <si>
    <t>白培杨</t>
  </si>
  <si>
    <t>39827922811</t>
  </si>
  <si>
    <t>125</t>
  </si>
  <si>
    <t>杨璨</t>
  </si>
  <si>
    <t>39827926417</t>
  </si>
  <si>
    <t>76</t>
  </si>
  <si>
    <t>黎小梅</t>
  </si>
  <si>
    <t>39827920907</t>
  </si>
  <si>
    <t>151</t>
  </si>
  <si>
    <t>袁野</t>
  </si>
  <si>
    <t>39827923322</t>
  </si>
  <si>
    <t>104</t>
  </si>
  <si>
    <t>李婷</t>
  </si>
  <si>
    <t>39827926503</t>
  </si>
  <si>
    <t>97</t>
  </si>
  <si>
    <t>佘欣</t>
  </si>
  <si>
    <t>39827926920</t>
  </si>
  <si>
    <t>80</t>
  </si>
  <si>
    <t>颜帅航</t>
  </si>
  <si>
    <t>39827920619</t>
  </si>
  <si>
    <t>58</t>
  </si>
  <si>
    <t>刘昱吉</t>
  </si>
  <si>
    <t>39827920201</t>
  </si>
  <si>
    <t>105</t>
  </si>
  <si>
    <t>陶朋</t>
  </si>
  <si>
    <t>39827921917</t>
  </si>
  <si>
    <t>张蕾</t>
  </si>
  <si>
    <t>39827921203</t>
  </si>
  <si>
    <t>92</t>
  </si>
  <si>
    <t>文墨</t>
  </si>
  <si>
    <t>39827923902</t>
  </si>
  <si>
    <t>70</t>
  </si>
  <si>
    <t>周鑫璐</t>
  </si>
  <si>
    <t>39827924718</t>
  </si>
  <si>
    <t>95</t>
  </si>
  <si>
    <t>陈传美</t>
  </si>
  <si>
    <t>39827926116</t>
  </si>
  <si>
    <t>112</t>
  </si>
  <si>
    <t>严皓月</t>
  </si>
  <si>
    <t>39827310514</t>
  </si>
  <si>
    <t>83</t>
  </si>
  <si>
    <t>许敏</t>
  </si>
  <si>
    <t>39827923112</t>
  </si>
  <si>
    <t>147</t>
  </si>
  <si>
    <t>严若予</t>
  </si>
  <si>
    <t>39827310424</t>
  </si>
  <si>
    <t>86</t>
  </si>
  <si>
    <t>万羽煊</t>
  </si>
  <si>
    <t>39827925005</t>
  </si>
  <si>
    <t>孙瑞雪</t>
  </si>
  <si>
    <t>39827926716</t>
  </si>
  <si>
    <t>114</t>
  </si>
  <si>
    <t>江庆敏</t>
  </si>
  <si>
    <t>39827923522</t>
  </si>
  <si>
    <t>46</t>
  </si>
  <si>
    <t>刘晓霜</t>
  </si>
  <si>
    <t>39827925230</t>
  </si>
  <si>
    <t>129</t>
  </si>
  <si>
    <t>郑瑶环</t>
  </si>
  <si>
    <t>39827311712</t>
  </si>
  <si>
    <t>84</t>
  </si>
  <si>
    <t>李诗淼</t>
  </si>
  <si>
    <t>39827926007</t>
  </si>
  <si>
    <t>赵欲宏</t>
  </si>
  <si>
    <t>39827922326</t>
  </si>
  <si>
    <t>127</t>
  </si>
  <si>
    <t>彭亚丽</t>
  </si>
  <si>
    <t>39827922725</t>
  </si>
  <si>
    <t>159</t>
  </si>
  <si>
    <t>孙思艳</t>
  </si>
  <si>
    <t>39827921505</t>
  </si>
  <si>
    <t>卓子琳</t>
  </si>
  <si>
    <t>39827921217</t>
  </si>
  <si>
    <t>王祥吉</t>
  </si>
  <si>
    <t>39827928613</t>
  </si>
  <si>
    <t>唐茜澜</t>
  </si>
  <si>
    <t>39827921929</t>
  </si>
  <si>
    <t>132</t>
  </si>
  <si>
    <t>童私雪</t>
  </si>
  <si>
    <t>39827310404</t>
  </si>
  <si>
    <t>130</t>
  </si>
  <si>
    <t>何昆</t>
  </si>
  <si>
    <t>39827928104</t>
  </si>
  <si>
    <t>163</t>
  </si>
  <si>
    <t>吴圆圆</t>
  </si>
  <si>
    <t>39827921818</t>
  </si>
  <si>
    <t>周晓瑞</t>
  </si>
  <si>
    <t>39827921120</t>
  </si>
  <si>
    <t>邱添</t>
  </si>
  <si>
    <t>39827925724</t>
  </si>
  <si>
    <t>张袁</t>
  </si>
  <si>
    <t>39827926724</t>
  </si>
  <si>
    <t>136</t>
  </si>
  <si>
    <t>吴文斌</t>
  </si>
  <si>
    <t>39827923210</t>
  </si>
  <si>
    <t>166</t>
  </si>
  <si>
    <t>杨月萍</t>
  </si>
  <si>
    <t>39827924612</t>
  </si>
  <si>
    <t>余新可</t>
  </si>
  <si>
    <t>39827920227</t>
  </si>
  <si>
    <t>118</t>
  </si>
  <si>
    <t>舒媛</t>
  </si>
  <si>
    <t>39827920802</t>
  </si>
  <si>
    <t>116</t>
  </si>
  <si>
    <t>刘利</t>
  </si>
  <si>
    <t>39827927011</t>
  </si>
  <si>
    <t>82</t>
  </si>
  <si>
    <t>李金萍</t>
  </si>
  <si>
    <t>39827924526</t>
  </si>
  <si>
    <t>150</t>
  </si>
  <si>
    <t>胡旦</t>
  </si>
  <si>
    <t>39827925609</t>
  </si>
  <si>
    <t>99</t>
  </si>
  <si>
    <t>彭开虎</t>
  </si>
  <si>
    <t>39827925921</t>
  </si>
  <si>
    <t>李红雨</t>
  </si>
  <si>
    <t>39827922707</t>
  </si>
  <si>
    <t>153</t>
  </si>
  <si>
    <t>郭丹</t>
  </si>
  <si>
    <t>39827924028</t>
  </si>
  <si>
    <t>110</t>
  </si>
  <si>
    <t>明雨雪</t>
  </si>
  <si>
    <t>39827923513</t>
  </si>
  <si>
    <t>142</t>
  </si>
  <si>
    <t>孙英杰</t>
  </si>
  <si>
    <t>39827927023</t>
  </si>
  <si>
    <t>杨芳</t>
  </si>
  <si>
    <t>39827311427</t>
  </si>
  <si>
    <t>138</t>
  </si>
  <si>
    <t>盛琪兰</t>
  </si>
  <si>
    <t>39827310306</t>
  </si>
  <si>
    <t>122</t>
  </si>
  <si>
    <t>乔雪松</t>
  </si>
  <si>
    <t>39827920611</t>
  </si>
  <si>
    <t>146</t>
  </si>
  <si>
    <t>徐小绘</t>
  </si>
  <si>
    <t>39827928910</t>
  </si>
  <si>
    <t>赵通帅</t>
  </si>
  <si>
    <t>39827921413</t>
  </si>
  <si>
    <t>周甜</t>
  </si>
  <si>
    <t>39827920418</t>
  </si>
  <si>
    <t>169</t>
  </si>
  <si>
    <t>马华文</t>
  </si>
  <si>
    <t>39827927505</t>
  </si>
  <si>
    <t>135</t>
  </si>
  <si>
    <t>欧静</t>
  </si>
  <si>
    <t>39827922613</t>
  </si>
  <si>
    <t>黄辉</t>
  </si>
  <si>
    <t>39827928718</t>
  </si>
  <si>
    <t>段明君</t>
  </si>
  <si>
    <t>39827312024</t>
  </si>
  <si>
    <t>167</t>
  </si>
  <si>
    <t>任敏</t>
  </si>
  <si>
    <t>39827311630</t>
  </si>
  <si>
    <t>120</t>
  </si>
  <si>
    <t>陈晓艺</t>
  </si>
  <si>
    <t>39827924420</t>
  </si>
  <si>
    <t>程凤伶</t>
  </si>
  <si>
    <t>39827922403</t>
  </si>
  <si>
    <t>164</t>
  </si>
  <si>
    <t>凌运宝</t>
  </si>
  <si>
    <t>39827927327</t>
  </si>
  <si>
    <t>162</t>
  </si>
  <si>
    <t>王非</t>
  </si>
  <si>
    <t>39827925316</t>
  </si>
  <si>
    <t>158</t>
  </si>
  <si>
    <t>王祖昱</t>
  </si>
  <si>
    <t>39827928422</t>
  </si>
  <si>
    <t>145</t>
  </si>
  <si>
    <t>易洁贤</t>
  </si>
  <si>
    <t>39827311201</t>
  </si>
  <si>
    <t>郑容</t>
  </si>
  <si>
    <t>39827925423</t>
  </si>
  <si>
    <t>苟悦</t>
  </si>
  <si>
    <t>39827926203</t>
  </si>
  <si>
    <t>缺考</t>
  </si>
  <si>
    <t>晏宏坤</t>
  </si>
  <si>
    <t>39827311929</t>
  </si>
  <si>
    <t>35</t>
  </si>
  <si>
    <t>汪桢真</t>
  </si>
  <si>
    <t>39827923230</t>
  </si>
  <si>
    <t>85</t>
  </si>
  <si>
    <t>马雅莉</t>
  </si>
  <si>
    <t>39827923215</t>
  </si>
  <si>
    <t>89</t>
  </si>
  <si>
    <t>罗果</t>
  </si>
  <si>
    <t>39827928018</t>
  </si>
  <si>
    <t>103</t>
  </si>
  <si>
    <t>王进鸿</t>
  </si>
  <si>
    <t>39827311330</t>
  </si>
  <si>
    <t>39827921906</t>
  </si>
  <si>
    <t>放弃</t>
  </si>
  <si>
    <t>黄垚竭</t>
  </si>
  <si>
    <t>39827921608</t>
  </si>
  <si>
    <t>144</t>
  </si>
  <si>
    <t>叶芯</t>
  </si>
  <si>
    <t>39827925826</t>
  </si>
  <si>
    <t>156</t>
  </si>
  <si>
    <t>张雪园</t>
  </si>
  <si>
    <t>39827314707</t>
  </si>
  <si>
    <t>02026小学语文</t>
  </si>
  <si>
    <t>陈雪莹</t>
  </si>
  <si>
    <t>39827312814</t>
  </si>
  <si>
    <t>张路</t>
  </si>
  <si>
    <t>39827312929</t>
  </si>
  <si>
    <t>陈思静</t>
  </si>
  <si>
    <t>39827313026</t>
  </si>
  <si>
    <t>苏春</t>
  </si>
  <si>
    <t>39827313811</t>
  </si>
  <si>
    <t>徐霞</t>
  </si>
  <si>
    <t>39827313205</t>
  </si>
  <si>
    <t>周露</t>
  </si>
  <si>
    <t>39827313912</t>
  </si>
  <si>
    <t>11</t>
  </si>
  <si>
    <t>李立莉</t>
  </si>
  <si>
    <t>39827313724</t>
  </si>
  <si>
    <t>罗雪</t>
  </si>
  <si>
    <t>39827312227</t>
  </si>
  <si>
    <t>20</t>
  </si>
  <si>
    <t>何小梅</t>
  </si>
  <si>
    <t>39827312617</t>
  </si>
  <si>
    <t>张腾鸥</t>
  </si>
  <si>
    <t>39827314626</t>
  </si>
  <si>
    <t>9</t>
  </si>
  <si>
    <t>陈磊</t>
  </si>
  <si>
    <t>39827312224</t>
  </si>
  <si>
    <t>勾帆</t>
  </si>
  <si>
    <t>39827314606</t>
  </si>
  <si>
    <t>21</t>
  </si>
  <si>
    <t>邱卓贤</t>
  </si>
  <si>
    <t>39827314128</t>
  </si>
  <si>
    <t>谭萍萍</t>
  </si>
  <si>
    <t>39827313128</t>
  </si>
  <si>
    <t>刘霜</t>
  </si>
  <si>
    <t>39827314524</t>
  </si>
  <si>
    <t>周子琳</t>
  </si>
  <si>
    <t>39827314114</t>
  </si>
  <si>
    <t>23</t>
  </si>
  <si>
    <t>段欣</t>
  </si>
  <si>
    <t>39827313326</t>
  </si>
  <si>
    <t>17</t>
  </si>
  <si>
    <t>贾燕</t>
  </si>
  <si>
    <t>39827312912</t>
  </si>
  <si>
    <t>伍丹</t>
  </si>
  <si>
    <t>39827314322</t>
  </si>
  <si>
    <t>向贞贞</t>
  </si>
  <si>
    <t>39827313309</t>
  </si>
  <si>
    <t>曹霞</t>
  </si>
  <si>
    <t>39827313817</t>
  </si>
  <si>
    <t>15</t>
  </si>
  <si>
    <t>郭思洁</t>
  </si>
  <si>
    <t>39827312826</t>
  </si>
  <si>
    <t>25</t>
  </si>
  <si>
    <t>杜艳</t>
  </si>
  <si>
    <t>39827313314</t>
  </si>
  <si>
    <t>02027小学数学</t>
  </si>
  <si>
    <t>孙守莉</t>
  </si>
  <si>
    <t>39827314312</t>
  </si>
  <si>
    <t>潘西玲</t>
  </si>
  <si>
    <t>39827312830</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</si>
</sst>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0_ "/>
  </numFmts>
  <fonts count="25">
    <font>
      <sz val="11"/>
      <color theme="1"/>
      <name val="宋体"/>
      <charset val="134"/>
      <scheme val="minor"/>
    </font>
    <font>
      <b/>
      <sz val="11"/>
      <color theme="1"/>
      <name val="宋体"/>
      <charset val="134"/>
    </font>
    <font>
      <b/>
      <sz val="24"/>
      <color theme="1"/>
      <name val="宋体"/>
      <charset val="134"/>
      <scheme val="minor"/>
    </font>
    <font>
      <b/>
      <sz val="14"/>
      <color theme="1"/>
      <name val="宋体"/>
      <charset val="134"/>
      <scheme val="minor"/>
    </font>
    <font>
      <b/>
      <sz val="11"/>
      <name val="宋体"/>
      <charset val="134"/>
    </font>
    <font>
      <sz val="14"/>
      <color theme="1"/>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8"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5" applyNumberFormat="0" applyFont="0" applyAlignment="0" applyProtection="0">
      <alignment vertical="center"/>
    </xf>
    <xf numFmtId="0" fontId="15" fillId="16"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4" applyNumberFormat="0" applyFill="0" applyAlignment="0" applyProtection="0">
      <alignment vertical="center"/>
    </xf>
    <xf numFmtId="0" fontId="21" fillId="0" borderId="4" applyNumberFormat="0" applyFill="0" applyAlignment="0" applyProtection="0">
      <alignment vertical="center"/>
    </xf>
    <xf numFmtId="0" fontId="15" fillId="13" borderId="0" applyNumberFormat="0" applyBorder="0" applyAlignment="0" applyProtection="0">
      <alignment vertical="center"/>
    </xf>
    <xf numFmtId="0" fontId="12" fillId="0" borderId="6" applyNumberFormat="0" applyFill="0" applyAlignment="0" applyProtection="0">
      <alignment vertical="center"/>
    </xf>
    <xf numFmtId="0" fontId="15" fillId="21" borderId="0" applyNumberFormat="0" applyBorder="0" applyAlignment="0" applyProtection="0">
      <alignment vertical="center"/>
    </xf>
    <xf numFmtId="0" fontId="24" fillId="9" borderId="9" applyNumberFormat="0" applyAlignment="0" applyProtection="0">
      <alignment vertical="center"/>
    </xf>
    <xf numFmtId="0" fontId="10" fillId="9" borderId="3" applyNumberFormat="0" applyAlignment="0" applyProtection="0">
      <alignment vertical="center"/>
    </xf>
    <xf numFmtId="0" fontId="7" fillId="4" borderId="2" applyNumberFormat="0" applyAlignment="0" applyProtection="0">
      <alignment vertical="center"/>
    </xf>
    <xf numFmtId="0" fontId="6" fillId="23" borderId="0" applyNumberFormat="0" applyBorder="0" applyAlignment="0" applyProtection="0">
      <alignment vertical="center"/>
    </xf>
    <xf numFmtId="0" fontId="15" fillId="19" borderId="0" applyNumberFormat="0" applyBorder="0" applyAlignment="0" applyProtection="0">
      <alignment vertical="center"/>
    </xf>
    <xf numFmtId="0" fontId="20" fillId="0" borderId="7" applyNumberFormat="0" applyFill="0" applyAlignment="0" applyProtection="0">
      <alignment vertical="center"/>
    </xf>
    <xf numFmtId="0" fontId="23" fillId="0" borderId="8" applyNumberFormat="0" applyFill="0" applyAlignment="0" applyProtection="0">
      <alignment vertical="center"/>
    </xf>
    <xf numFmtId="0" fontId="9" fillId="8" borderId="0" applyNumberFormat="0" applyBorder="0" applyAlignment="0" applyProtection="0">
      <alignment vertical="center"/>
    </xf>
    <xf numFmtId="0" fontId="19" fillId="15" borderId="0" applyNumberFormat="0" applyBorder="0" applyAlignment="0" applyProtection="0">
      <alignment vertical="center"/>
    </xf>
    <xf numFmtId="0" fontId="6" fillId="24" borderId="0" applyNumberFormat="0" applyBorder="0" applyAlignment="0" applyProtection="0">
      <alignment vertical="center"/>
    </xf>
    <xf numFmtId="0" fontId="15" fillId="26" borderId="0" applyNumberFormat="0" applyBorder="0" applyAlignment="0" applyProtection="0">
      <alignment vertical="center"/>
    </xf>
    <xf numFmtId="0" fontId="6" fillId="12" borderId="0" applyNumberFormat="0" applyBorder="0" applyAlignment="0" applyProtection="0">
      <alignment vertical="center"/>
    </xf>
    <xf numFmtId="0" fontId="6" fillId="2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15" fillId="18" borderId="0" applyNumberFormat="0" applyBorder="0" applyAlignment="0" applyProtection="0">
      <alignment vertical="center"/>
    </xf>
    <xf numFmtId="0" fontId="15" fillId="25" borderId="0" applyNumberFormat="0" applyBorder="0" applyAlignment="0" applyProtection="0">
      <alignment vertical="center"/>
    </xf>
    <xf numFmtId="0" fontId="6" fillId="22" borderId="0" applyNumberFormat="0" applyBorder="0" applyAlignment="0" applyProtection="0">
      <alignment vertical="center"/>
    </xf>
    <xf numFmtId="0" fontId="6" fillId="29" borderId="0" applyNumberFormat="0" applyBorder="0" applyAlignment="0" applyProtection="0">
      <alignment vertical="center"/>
    </xf>
    <xf numFmtId="0" fontId="15" fillId="30" borderId="0" applyNumberFormat="0" applyBorder="0" applyAlignment="0" applyProtection="0">
      <alignment vertical="center"/>
    </xf>
    <xf numFmtId="0" fontId="6"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6" fillId="28" borderId="0" applyNumberFormat="0" applyBorder="0" applyAlignment="0" applyProtection="0">
      <alignment vertical="center"/>
    </xf>
    <xf numFmtId="0" fontId="15" fillId="20"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vertical="center" wrapText="1"/>
    </xf>
    <xf numFmtId="177" fontId="0" fillId="0" borderId="0" xfId="0" applyNumberFormat="1">
      <alignment vertical="center"/>
    </xf>
    <xf numFmtId="177" fontId="0" fillId="0" borderId="0" xfId="0" applyNumberFormat="1" applyAlignment="1">
      <alignment horizontal="center"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NumberFormat="1" applyFill="1" applyBorder="1" applyAlignment="1" applyProtection="1">
      <alignment horizontal="center" vertical="center"/>
    </xf>
    <xf numFmtId="49"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horizontal="center" vertical="center"/>
    </xf>
    <xf numFmtId="0" fontId="5" fillId="0" borderId="0" xfId="0" applyFont="1">
      <alignment vertical="center"/>
    </xf>
    <xf numFmtId="177"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177"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2" borderId="1" xfId="0" applyFill="1" applyBorder="1" applyAlignment="1">
      <alignment horizontal="center" vertical="center"/>
    </xf>
    <xf numFmtId="176" fontId="0" fillId="0" borderId="1" xfId="0" applyNumberFormat="1" applyBorder="1" applyAlignment="1">
      <alignment horizontal="center" vertical="center"/>
    </xf>
    <xf numFmtId="178"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2"/>
  <sheetViews>
    <sheetView tabSelected="1" topLeftCell="A125" workbookViewId="0">
      <selection activeCell="P3" sqref="P3"/>
    </sheetView>
  </sheetViews>
  <sheetFormatPr defaultColWidth="9" defaultRowHeight="13.5"/>
  <cols>
    <col min="1" max="1" width="5.125" style="2" customWidth="1"/>
    <col min="2" max="2" width="7.125" customWidth="1"/>
    <col min="3" max="3" width="12.25" customWidth="1"/>
    <col min="4" max="4" width="23.75" style="3" customWidth="1"/>
    <col min="5" max="5" width="11.875" customWidth="1"/>
    <col min="6" max="6" width="9" customWidth="1"/>
    <col min="7" max="7" width="9" style="4" customWidth="1"/>
    <col min="8" max="8" width="6.375" customWidth="1"/>
    <col min="9" max="9" width="9.5" style="4" customWidth="1"/>
    <col min="10" max="10" width="12.5" style="4" customWidth="1"/>
    <col min="11" max="11" width="10.625" style="5" customWidth="1"/>
    <col min="12" max="12" width="8.25" style="5" customWidth="1"/>
    <col min="13" max="13" width="9.5" style="3" customWidth="1"/>
  </cols>
  <sheetData>
    <row r="1" ht="72" customHeight="1" spans="1:15">
      <c r="A1" s="6" t="s">
        <v>0</v>
      </c>
      <c r="B1" s="7"/>
      <c r="C1" s="7"/>
      <c r="D1" s="7"/>
      <c r="E1" s="7"/>
      <c r="F1" s="7"/>
      <c r="G1" s="8"/>
      <c r="H1" s="7"/>
      <c r="I1" s="7"/>
      <c r="J1" s="7"/>
      <c r="K1" s="7"/>
      <c r="L1" s="7"/>
      <c r="M1" s="7"/>
      <c r="N1" s="7"/>
      <c r="O1" s="17"/>
    </row>
    <row r="2" s="1" customFormat="1" ht="45" customHeight="1" spans="1:14">
      <c r="A2" s="9" t="s">
        <v>1</v>
      </c>
      <c r="B2" s="10" t="s">
        <v>2</v>
      </c>
      <c r="C2" s="10" t="s">
        <v>3</v>
      </c>
      <c r="D2" s="11" t="s">
        <v>4</v>
      </c>
      <c r="E2" s="10" t="s">
        <v>5</v>
      </c>
      <c r="F2" s="10" t="s">
        <v>6</v>
      </c>
      <c r="G2" s="12" t="s">
        <v>7</v>
      </c>
      <c r="H2" s="10" t="s">
        <v>8</v>
      </c>
      <c r="I2" s="18" t="s">
        <v>9</v>
      </c>
      <c r="J2" s="9" t="s">
        <v>10</v>
      </c>
      <c r="K2" s="9" t="s">
        <v>11</v>
      </c>
      <c r="L2" s="18" t="s">
        <v>12</v>
      </c>
      <c r="M2" s="19" t="s">
        <v>13</v>
      </c>
      <c r="N2" s="9" t="s">
        <v>14</v>
      </c>
    </row>
    <row r="3" s="2" customFormat="1" ht="30" customHeight="1" spans="1:14">
      <c r="A3" s="13">
        <v>1</v>
      </c>
      <c r="B3" s="14" t="s">
        <v>15</v>
      </c>
      <c r="C3" s="14" t="s">
        <v>16</v>
      </c>
      <c r="D3" s="15" t="s">
        <v>17</v>
      </c>
      <c r="E3" s="14" t="s">
        <v>18</v>
      </c>
      <c r="F3" s="14">
        <v>71.9</v>
      </c>
      <c r="G3" s="16">
        <f t="shared" ref="G3:G66" si="0">SUM(F3*50%)</f>
        <v>35.95</v>
      </c>
      <c r="H3" s="14" t="s">
        <v>19</v>
      </c>
      <c r="I3" s="20">
        <v>80.8</v>
      </c>
      <c r="J3" s="20">
        <f t="shared" ref="J3:J66" si="1">SUM(I3*50%)</f>
        <v>40.4</v>
      </c>
      <c r="K3" s="20">
        <f t="shared" ref="K3:K66" si="2">SUM(G3+J3)</f>
        <v>76.35</v>
      </c>
      <c r="L3" s="13">
        <v>1</v>
      </c>
      <c r="M3" s="21" t="s">
        <v>20</v>
      </c>
      <c r="N3" s="13"/>
    </row>
    <row r="4" s="2" customFormat="1" ht="30" customHeight="1" spans="1:14">
      <c r="A4" s="13">
        <v>2</v>
      </c>
      <c r="B4" s="14" t="s">
        <v>21</v>
      </c>
      <c r="C4" s="14" t="s">
        <v>22</v>
      </c>
      <c r="D4" s="15" t="s">
        <v>17</v>
      </c>
      <c r="E4" s="14" t="s">
        <v>18</v>
      </c>
      <c r="F4" s="14">
        <v>65.2</v>
      </c>
      <c r="G4" s="16">
        <f t="shared" si="0"/>
        <v>32.6</v>
      </c>
      <c r="H4" s="14" t="s">
        <v>23</v>
      </c>
      <c r="I4" s="20">
        <v>84</v>
      </c>
      <c r="J4" s="20">
        <f t="shared" si="1"/>
        <v>42</v>
      </c>
      <c r="K4" s="20">
        <f t="shared" si="2"/>
        <v>74.6</v>
      </c>
      <c r="L4" s="13">
        <v>2</v>
      </c>
      <c r="M4" s="21" t="s">
        <v>20</v>
      </c>
      <c r="N4" s="13"/>
    </row>
    <row r="5" s="2" customFormat="1" ht="30" customHeight="1" spans="1:14">
      <c r="A5" s="13">
        <v>3</v>
      </c>
      <c r="B5" s="14" t="s">
        <v>24</v>
      </c>
      <c r="C5" s="14" t="s">
        <v>25</v>
      </c>
      <c r="D5" s="15" t="s">
        <v>17</v>
      </c>
      <c r="E5" s="14" t="s">
        <v>18</v>
      </c>
      <c r="F5" s="14">
        <v>67.9</v>
      </c>
      <c r="G5" s="16">
        <f t="shared" si="0"/>
        <v>33.95</v>
      </c>
      <c r="H5" s="14" t="s">
        <v>26</v>
      </c>
      <c r="I5" s="20">
        <v>80.8</v>
      </c>
      <c r="J5" s="20">
        <f t="shared" si="1"/>
        <v>40.4</v>
      </c>
      <c r="K5" s="20">
        <f t="shared" si="2"/>
        <v>74.35</v>
      </c>
      <c r="L5" s="13">
        <v>3</v>
      </c>
      <c r="M5" s="21" t="s">
        <v>20</v>
      </c>
      <c r="N5" s="13"/>
    </row>
    <row r="6" s="2" customFormat="1" ht="30" customHeight="1" spans="1:14">
      <c r="A6" s="13">
        <v>4</v>
      </c>
      <c r="B6" s="14" t="s">
        <v>27</v>
      </c>
      <c r="C6" s="14" t="s">
        <v>28</v>
      </c>
      <c r="D6" s="15" t="s">
        <v>17</v>
      </c>
      <c r="E6" s="14" t="s">
        <v>18</v>
      </c>
      <c r="F6" s="14">
        <v>65.85</v>
      </c>
      <c r="G6" s="16">
        <f t="shared" si="0"/>
        <v>32.925</v>
      </c>
      <c r="H6" s="14" t="s">
        <v>29</v>
      </c>
      <c r="I6" s="20">
        <v>82.8</v>
      </c>
      <c r="J6" s="20">
        <f t="shared" si="1"/>
        <v>41.4</v>
      </c>
      <c r="K6" s="20">
        <f t="shared" si="2"/>
        <v>74.325</v>
      </c>
      <c r="L6" s="13">
        <v>4</v>
      </c>
      <c r="M6" s="21" t="s">
        <v>20</v>
      </c>
      <c r="N6" s="13"/>
    </row>
    <row r="7" s="2" customFormat="1" ht="30" customHeight="1" spans="1:14">
      <c r="A7" s="13">
        <v>5</v>
      </c>
      <c r="B7" s="14" t="s">
        <v>30</v>
      </c>
      <c r="C7" s="14" t="s">
        <v>31</v>
      </c>
      <c r="D7" s="15" t="s">
        <v>17</v>
      </c>
      <c r="E7" s="14" t="s">
        <v>18</v>
      </c>
      <c r="F7" s="14">
        <v>63.45</v>
      </c>
      <c r="G7" s="16">
        <f t="shared" si="0"/>
        <v>31.725</v>
      </c>
      <c r="H7" s="14" t="s">
        <v>32</v>
      </c>
      <c r="I7" s="20">
        <v>85</v>
      </c>
      <c r="J7" s="20">
        <f t="shared" si="1"/>
        <v>42.5</v>
      </c>
      <c r="K7" s="20">
        <f t="shared" si="2"/>
        <v>74.225</v>
      </c>
      <c r="L7" s="13">
        <v>5</v>
      </c>
      <c r="M7" s="21" t="s">
        <v>20</v>
      </c>
      <c r="N7" s="13"/>
    </row>
    <row r="8" s="2" customFormat="1" ht="30" customHeight="1" spans="1:14">
      <c r="A8" s="13">
        <v>6</v>
      </c>
      <c r="B8" s="14" t="s">
        <v>33</v>
      </c>
      <c r="C8" s="14" t="s">
        <v>34</v>
      </c>
      <c r="D8" s="15" t="s">
        <v>17</v>
      </c>
      <c r="E8" s="14" t="s">
        <v>18</v>
      </c>
      <c r="F8" s="14">
        <v>62.7</v>
      </c>
      <c r="G8" s="16">
        <f t="shared" si="0"/>
        <v>31.35</v>
      </c>
      <c r="H8" s="14" t="s">
        <v>35</v>
      </c>
      <c r="I8" s="20">
        <v>84</v>
      </c>
      <c r="J8" s="20">
        <f t="shared" si="1"/>
        <v>42</v>
      </c>
      <c r="K8" s="20">
        <f t="shared" si="2"/>
        <v>73.35</v>
      </c>
      <c r="L8" s="13">
        <v>6</v>
      </c>
      <c r="M8" s="21" t="s">
        <v>20</v>
      </c>
      <c r="N8" s="13"/>
    </row>
    <row r="9" s="2" customFormat="1" ht="30" customHeight="1" spans="1:14">
      <c r="A9" s="13">
        <v>7</v>
      </c>
      <c r="B9" s="14" t="s">
        <v>36</v>
      </c>
      <c r="C9" s="14" t="s">
        <v>37</v>
      </c>
      <c r="D9" s="15" t="s">
        <v>17</v>
      </c>
      <c r="E9" s="14" t="s">
        <v>18</v>
      </c>
      <c r="F9" s="14">
        <v>63.05</v>
      </c>
      <c r="G9" s="16">
        <f t="shared" si="0"/>
        <v>31.525</v>
      </c>
      <c r="H9" s="14" t="s">
        <v>38</v>
      </c>
      <c r="I9" s="20">
        <v>83</v>
      </c>
      <c r="J9" s="20">
        <f t="shared" si="1"/>
        <v>41.5</v>
      </c>
      <c r="K9" s="20">
        <f t="shared" si="2"/>
        <v>73.025</v>
      </c>
      <c r="L9" s="13">
        <v>7</v>
      </c>
      <c r="M9" s="21" t="s">
        <v>20</v>
      </c>
      <c r="N9" s="13"/>
    </row>
    <row r="10" s="2" customFormat="1" ht="30" customHeight="1" spans="1:14">
      <c r="A10" s="13">
        <v>8</v>
      </c>
      <c r="B10" s="14" t="s">
        <v>39</v>
      </c>
      <c r="C10" s="14" t="s">
        <v>40</v>
      </c>
      <c r="D10" s="15" t="s">
        <v>17</v>
      </c>
      <c r="E10" s="14" t="s">
        <v>18</v>
      </c>
      <c r="F10" s="14">
        <v>65.65</v>
      </c>
      <c r="G10" s="16">
        <f t="shared" si="0"/>
        <v>32.825</v>
      </c>
      <c r="H10" s="14" t="s">
        <v>41</v>
      </c>
      <c r="I10" s="20">
        <v>80.1</v>
      </c>
      <c r="J10" s="20">
        <f t="shared" si="1"/>
        <v>40.05</v>
      </c>
      <c r="K10" s="20">
        <f t="shared" si="2"/>
        <v>72.875</v>
      </c>
      <c r="L10" s="13">
        <v>8</v>
      </c>
      <c r="M10" s="21" t="s">
        <v>20</v>
      </c>
      <c r="N10" s="13"/>
    </row>
    <row r="11" s="2" customFormat="1" ht="30" customHeight="1" spans="1:14">
      <c r="A11" s="13">
        <v>9</v>
      </c>
      <c r="B11" s="14" t="s">
        <v>42</v>
      </c>
      <c r="C11" s="14" t="s">
        <v>43</v>
      </c>
      <c r="D11" s="15" t="s">
        <v>17</v>
      </c>
      <c r="E11" s="14" t="s">
        <v>18</v>
      </c>
      <c r="F11" s="14">
        <v>64.95</v>
      </c>
      <c r="G11" s="16">
        <f t="shared" si="0"/>
        <v>32.475</v>
      </c>
      <c r="H11" s="14" t="s">
        <v>44</v>
      </c>
      <c r="I11" s="20">
        <v>80.8</v>
      </c>
      <c r="J11" s="20">
        <f t="shared" si="1"/>
        <v>40.4</v>
      </c>
      <c r="K11" s="20">
        <f t="shared" si="2"/>
        <v>72.875</v>
      </c>
      <c r="L11" s="13">
        <v>9</v>
      </c>
      <c r="M11" s="21" t="s">
        <v>20</v>
      </c>
      <c r="N11" s="13"/>
    </row>
    <row r="12" s="2" customFormat="1" ht="30" customHeight="1" spans="1:14">
      <c r="A12" s="13">
        <v>10</v>
      </c>
      <c r="B12" s="14" t="s">
        <v>45</v>
      </c>
      <c r="C12" s="14" t="s">
        <v>46</v>
      </c>
      <c r="D12" s="15" t="s">
        <v>17</v>
      </c>
      <c r="E12" s="14" t="s">
        <v>18</v>
      </c>
      <c r="F12" s="14">
        <v>62.95</v>
      </c>
      <c r="G12" s="16">
        <f t="shared" si="0"/>
        <v>31.475</v>
      </c>
      <c r="H12" s="14" t="s">
        <v>47</v>
      </c>
      <c r="I12" s="20">
        <v>82.7</v>
      </c>
      <c r="J12" s="20">
        <f t="shared" si="1"/>
        <v>41.35</v>
      </c>
      <c r="K12" s="20">
        <f t="shared" si="2"/>
        <v>72.825</v>
      </c>
      <c r="L12" s="13">
        <v>10</v>
      </c>
      <c r="M12" s="21" t="s">
        <v>20</v>
      </c>
      <c r="N12" s="13"/>
    </row>
    <row r="13" s="2" customFormat="1" ht="30" customHeight="1" spans="1:14">
      <c r="A13" s="13">
        <v>11</v>
      </c>
      <c r="B13" s="14" t="s">
        <v>48</v>
      </c>
      <c r="C13" s="14" t="s">
        <v>49</v>
      </c>
      <c r="D13" s="15" t="s">
        <v>17</v>
      </c>
      <c r="E13" s="14" t="s">
        <v>18</v>
      </c>
      <c r="F13" s="14">
        <v>63.4</v>
      </c>
      <c r="G13" s="16">
        <f t="shared" si="0"/>
        <v>31.7</v>
      </c>
      <c r="H13" s="14" t="s">
        <v>50</v>
      </c>
      <c r="I13" s="20">
        <v>81.6</v>
      </c>
      <c r="J13" s="20">
        <f t="shared" si="1"/>
        <v>40.8</v>
      </c>
      <c r="K13" s="20">
        <f t="shared" si="2"/>
        <v>72.5</v>
      </c>
      <c r="L13" s="13">
        <v>11</v>
      </c>
      <c r="M13" s="21" t="s">
        <v>20</v>
      </c>
      <c r="N13" s="13"/>
    </row>
    <row r="14" s="2" customFormat="1" ht="30" customHeight="1" spans="1:14">
      <c r="A14" s="13">
        <v>12</v>
      </c>
      <c r="B14" s="14" t="s">
        <v>51</v>
      </c>
      <c r="C14" s="14" t="s">
        <v>52</v>
      </c>
      <c r="D14" s="15" t="s">
        <v>17</v>
      </c>
      <c r="E14" s="14" t="s">
        <v>18</v>
      </c>
      <c r="F14" s="14">
        <v>61.25</v>
      </c>
      <c r="G14" s="16">
        <f t="shared" si="0"/>
        <v>30.625</v>
      </c>
      <c r="H14" s="14" t="s">
        <v>53</v>
      </c>
      <c r="I14" s="20">
        <v>83.7</v>
      </c>
      <c r="J14" s="20">
        <f t="shared" si="1"/>
        <v>41.85</v>
      </c>
      <c r="K14" s="20">
        <f t="shared" si="2"/>
        <v>72.475</v>
      </c>
      <c r="L14" s="13">
        <v>12</v>
      </c>
      <c r="M14" s="21" t="s">
        <v>20</v>
      </c>
      <c r="N14" s="13"/>
    </row>
    <row r="15" s="2" customFormat="1" ht="30" customHeight="1" spans="1:14">
      <c r="A15" s="13">
        <v>13</v>
      </c>
      <c r="B15" s="14" t="s">
        <v>54</v>
      </c>
      <c r="C15" s="14" t="s">
        <v>55</v>
      </c>
      <c r="D15" s="15" t="s">
        <v>17</v>
      </c>
      <c r="E15" s="14" t="s">
        <v>18</v>
      </c>
      <c r="F15" s="14">
        <v>61.95</v>
      </c>
      <c r="G15" s="16">
        <f t="shared" si="0"/>
        <v>30.975</v>
      </c>
      <c r="H15" s="14" t="s">
        <v>56</v>
      </c>
      <c r="I15" s="20">
        <v>82.8</v>
      </c>
      <c r="J15" s="20">
        <f t="shared" si="1"/>
        <v>41.4</v>
      </c>
      <c r="K15" s="20">
        <f t="shared" si="2"/>
        <v>72.375</v>
      </c>
      <c r="L15" s="13">
        <v>13</v>
      </c>
      <c r="M15" s="21" t="s">
        <v>20</v>
      </c>
      <c r="N15" s="13"/>
    </row>
    <row r="16" s="2" customFormat="1" ht="30" customHeight="1" spans="1:14">
      <c r="A16" s="13">
        <v>14</v>
      </c>
      <c r="B16" s="14" t="s">
        <v>57</v>
      </c>
      <c r="C16" s="14" t="s">
        <v>58</v>
      </c>
      <c r="D16" s="15" t="s">
        <v>17</v>
      </c>
      <c r="E16" s="14" t="s">
        <v>18</v>
      </c>
      <c r="F16" s="14">
        <v>60.95</v>
      </c>
      <c r="G16" s="16">
        <f t="shared" si="0"/>
        <v>30.475</v>
      </c>
      <c r="H16" s="14" t="s">
        <v>59</v>
      </c>
      <c r="I16" s="20">
        <v>83.2</v>
      </c>
      <c r="J16" s="20">
        <f t="shared" si="1"/>
        <v>41.6</v>
      </c>
      <c r="K16" s="20">
        <f t="shared" si="2"/>
        <v>72.075</v>
      </c>
      <c r="L16" s="13">
        <v>14</v>
      </c>
      <c r="M16" s="21" t="s">
        <v>20</v>
      </c>
      <c r="N16" s="13"/>
    </row>
    <row r="17" s="2" customFormat="1" ht="30" customHeight="1" spans="1:14">
      <c r="A17" s="13">
        <v>15</v>
      </c>
      <c r="B17" s="14" t="s">
        <v>60</v>
      </c>
      <c r="C17" s="14" t="s">
        <v>61</v>
      </c>
      <c r="D17" s="15" t="s">
        <v>17</v>
      </c>
      <c r="E17" s="14" t="s">
        <v>18</v>
      </c>
      <c r="F17" s="14">
        <v>60.25</v>
      </c>
      <c r="G17" s="16">
        <f t="shared" si="0"/>
        <v>30.125</v>
      </c>
      <c r="H17" s="14" t="s">
        <v>62</v>
      </c>
      <c r="I17" s="20">
        <v>83.7</v>
      </c>
      <c r="J17" s="20">
        <f t="shared" si="1"/>
        <v>41.85</v>
      </c>
      <c r="K17" s="20">
        <f t="shared" si="2"/>
        <v>71.975</v>
      </c>
      <c r="L17" s="13">
        <v>15</v>
      </c>
      <c r="M17" s="21" t="s">
        <v>20</v>
      </c>
      <c r="N17" s="13"/>
    </row>
    <row r="18" s="2" customFormat="1" ht="30" customHeight="1" spans="1:14">
      <c r="A18" s="13">
        <v>16</v>
      </c>
      <c r="B18" s="14" t="s">
        <v>63</v>
      </c>
      <c r="C18" s="14" t="s">
        <v>64</v>
      </c>
      <c r="D18" s="15" t="s">
        <v>17</v>
      </c>
      <c r="E18" s="14" t="s">
        <v>18</v>
      </c>
      <c r="F18" s="14">
        <v>66.35</v>
      </c>
      <c r="G18" s="16">
        <f t="shared" si="0"/>
        <v>33.175</v>
      </c>
      <c r="H18" s="14" t="s">
        <v>65</v>
      </c>
      <c r="I18" s="20">
        <v>77.2</v>
      </c>
      <c r="J18" s="20">
        <f t="shared" si="1"/>
        <v>38.6</v>
      </c>
      <c r="K18" s="20">
        <f t="shared" si="2"/>
        <v>71.775</v>
      </c>
      <c r="L18" s="13">
        <v>16</v>
      </c>
      <c r="M18" s="21" t="s">
        <v>20</v>
      </c>
      <c r="N18" s="13"/>
    </row>
    <row r="19" s="2" customFormat="1" ht="30" customHeight="1" spans="1:14">
      <c r="A19" s="13">
        <v>17</v>
      </c>
      <c r="B19" s="14" t="s">
        <v>66</v>
      </c>
      <c r="C19" s="14" t="s">
        <v>67</v>
      </c>
      <c r="D19" s="15" t="s">
        <v>17</v>
      </c>
      <c r="E19" s="14" t="s">
        <v>18</v>
      </c>
      <c r="F19" s="14">
        <v>61.05</v>
      </c>
      <c r="G19" s="16">
        <f t="shared" si="0"/>
        <v>30.525</v>
      </c>
      <c r="H19" s="14" t="s">
        <v>68</v>
      </c>
      <c r="I19" s="20">
        <v>82.2</v>
      </c>
      <c r="J19" s="20">
        <f t="shared" si="1"/>
        <v>41.1</v>
      </c>
      <c r="K19" s="20">
        <f t="shared" si="2"/>
        <v>71.625</v>
      </c>
      <c r="L19" s="13">
        <v>17</v>
      </c>
      <c r="M19" s="21" t="s">
        <v>20</v>
      </c>
      <c r="N19" s="13"/>
    </row>
    <row r="20" s="2" customFormat="1" ht="30" customHeight="1" spans="1:14">
      <c r="A20" s="13">
        <v>18</v>
      </c>
      <c r="B20" s="14" t="s">
        <v>69</v>
      </c>
      <c r="C20" s="14" t="s">
        <v>70</v>
      </c>
      <c r="D20" s="15" t="s">
        <v>17</v>
      </c>
      <c r="E20" s="14" t="s">
        <v>18</v>
      </c>
      <c r="F20" s="14">
        <v>62.95</v>
      </c>
      <c r="G20" s="16">
        <f t="shared" si="0"/>
        <v>31.475</v>
      </c>
      <c r="H20" s="14" t="s">
        <v>47</v>
      </c>
      <c r="I20" s="20">
        <v>80.2</v>
      </c>
      <c r="J20" s="20">
        <f t="shared" si="1"/>
        <v>40.1</v>
      </c>
      <c r="K20" s="20">
        <f t="shared" si="2"/>
        <v>71.575</v>
      </c>
      <c r="L20" s="13">
        <v>18</v>
      </c>
      <c r="M20" s="21" t="s">
        <v>20</v>
      </c>
      <c r="N20" s="13"/>
    </row>
    <row r="21" s="2" customFormat="1" ht="30" customHeight="1" spans="1:14">
      <c r="A21" s="13">
        <v>19</v>
      </c>
      <c r="B21" s="14" t="s">
        <v>71</v>
      </c>
      <c r="C21" s="14" t="s">
        <v>72</v>
      </c>
      <c r="D21" s="15" t="s">
        <v>17</v>
      </c>
      <c r="E21" s="14" t="s">
        <v>18</v>
      </c>
      <c r="F21" s="14">
        <v>62.6</v>
      </c>
      <c r="G21" s="16">
        <f t="shared" si="0"/>
        <v>31.3</v>
      </c>
      <c r="H21" s="14" t="s">
        <v>73</v>
      </c>
      <c r="I21" s="20">
        <v>80.4</v>
      </c>
      <c r="J21" s="20">
        <f t="shared" si="1"/>
        <v>40.2</v>
      </c>
      <c r="K21" s="20">
        <f t="shared" si="2"/>
        <v>71.5</v>
      </c>
      <c r="L21" s="13">
        <v>19</v>
      </c>
      <c r="M21" s="21" t="s">
        <v>20</v>
      </c>
      <c r="N21" s="13"/>
    </row>
    <row r="22" s="2" customFormat="1" ht="30" customHeight="1" spans="1:14">
      <c r="A22" s="13">
        <v>20</v>
      </c>
      <c r="B22" s="14" t="s">
        <v>74</v>
      </c>
      <c r="C22" s="14" t="s">
        <v>75</v>
      </c>
      <c r="D22" s="15" t="s">
        <v>17</v>
      </c>
      <c r="E22" s="14" t="s">
        <v>18</v>
      </c>
      <c r="F22" s="14">
        <v>63.8</v>
      </c>
      <c r="G22" s="16">
        <f t="shared" si="0"/>
        <v>31.9</v>
      </c>
      <c r="H22" s="14" t="s">
        <v>76</v>
      </c>
      <c r="I22" s="20">
        <v>79</v>
      </c>
      <c r="J22" s="20">
        <f t="shared" si="1"/>
        <v>39.5</v>
      </c>
      <c r="K22" s="20">
        <f t="shared" si="2"/>
        <v>71.4</v>
      </c>
      <c r="L22" s="13">
        <v>20</v>
      </c>
      <c r="M22" s="21" t="s">
        <v>20</v>
      </c>
      <c r="N22" s="13"/>
    </row>
    <row r="23" s="2" customFormat="1" ht="30" customHeight="1" spans="1:14">
      <c r="A23" s="13">
        <v>21</v>
      </c>
      <c r="B23" s="14" t="s">
        <v>77</v>
      </c>
      <c r="C23" s="14" t="s">
        <v>78</v>
      </c>
      <c r="D23" s="15" t="s">
        <v>17</v>
      </c>
      <c r="E23" s="14" t="s">
        <v>18</v>
      </c>
      <c r="F23" s="14">
        <v>64.6</v>
      </c>
      <c r="G23" s="16">
        <f t="shared" si="0"/>
        <v>32.3</v>
      </c>
      <c r="H23" s="14" t="s">
        <v>79</v>
      </c>
      <c r="I23" s="20">
        <v>78</v>
      </c>
      <c r="J23" s="20">
        <f t="shared" si="1"/>
        <v>39</v>
      </c>
      <c r="K23" s="20">
        <f t="shared" si="2"/>
        <v>71.3</v>
      </c>
      <c r="L23" s="13">
        <v>21</v>
      </c>
      <c r="M23" s="21" t="s">
        <v>20</v>
      </c>
      <c r="N23" s="13"/>
    </row>
    <row r="24" s="2" customFormat="1" ht="30" customHeight="1" spans="1:14">
      <c r="A24" s="13">
        <v>22</v>
      </c>
      <c r="B24" s="14" t="s">
        <v>80</v>
      </c>
      <c r="C24" s="14" t="s">
        <v>81</v>
      </c>
      <c r="D24" s="15" t="s">
        <v>17</v>
      </c>
      <c r="E24" s="14" t="s">
        <v>18</v>
      </c>
      <c r="F24" s="14">
        <v>60</v>
      </c>
      <c r="G24" s="16">
        <f t="shared" si="0"/>
        <v>30</v>
      </c>
      <c r="H24" s="14" t="s">
        <v>82</v>
      </c>
      <c r="I24" s="20">
        <v>82.6</v>
      </c>
      <c r="J24" s="20">
        <f t="shared" si="1"/>
        <v>41.3</v>
      </c>
      <c r="K24" s="20">
        <f t="shared" si="2"/>
        <v>71.3</v>
      </c>
      <c r="L24" s="13">
        <v>22</v>
      </c>
      <c r="M24" s="21" t="s">
        <v>20</v>
      </c>
      <c r="N24" s="13"/>
    </row>
    <row r="25" s="2" customFormat="1" ht="30" customHeight="1" spans="1:14">
      <c r="A25" s="13">
        <v>23</v>
      </c>
      <c r="B25" s="14" t="s">
        <v>83</v>
      </c>
      <c r="C25" s="14" t="s">
        <v>84</v>
      </c>
      <c r="D25" s="15" t="s">
        <v>17</v>
      </c>
      <c r="E25" s="14" t="s">
        <v>18</v>
      </c>
      <c r="F25" s="14">
        <v>65.1</v>
      </c>
      <c r="G25" s="16">
        <f t="shared" si="0"/>
        <v>32.55</v>
      </c>
      <c r="H25" s="14" t="s">
        <v>85</v>
      </c>
      <c r="I25" s="20">
        <v>77.4</v>
      </c>
      <c r="J25" s="20">
        <f t="shared" si="1"/>
        <v>38.7</v>
      </c>
      <c r="K25" s="20">
        <f t="shared" si="2"/>
        <v>71.25</v>
      </c>
      <c r="L25" s="13">
        <v>23</v>
      </c>
      <c r="M25" s="21" t="s">
        <v>20</v>
      </c>
      <c r="N25" s="13"/>
    </row>
    <row r="26" s="2" customFormat="1" ht="30" customHeight="1" spans="1:14">
      <c r="A26" s="13">
        <v>24</v>
      </c>
      <c r="B26" s="14" t="s">
        <v>86</v>
      </c>
      <c r="C26" s="14" t="s">
        <v>87</v>
      </c>
      <c r="D26" s="15" t="s">
        <v>17</v>
      </c>
      <c r="E26" s="14" t="s">
        <v>18</v>
      </c>
      <c r="F26" s="14">
        <v>53.65</v>
      </c>
      <c r="G26" s="16">
        <f t="shared" si="0"/>
        <v>26.825</v>
      </c>
      <c r="H26" s="14" t="s">
        <v>88</v>
      </c>
      <c r="I26" s="20">
        <v>88.8</v>
      </c>
      <c r="J26" s="20">
        <f t="shared" si="1"/>
        <v>44.4</v>
      </c>
      <c r="K26" s="20">
        <f t="shared" si="2"/>
        <v>71.225</v>
      </c>
      <c r="L26" s="13">
        <v>24</v>
      </c>
      <c r="M26" s="21" t="s">
        <v>20</v>
      </c>
      <c r="N26" s="13"/>
    </row>
    <row r="27" s="2" customFormat="1" ht="30" customHeight="1" spans="1:14">
      <c r="A27" s="13">
        <v>25</v>
      </c>
      <c r="B27" s="14" t="s">
        <v>89</v>
      </c>
      <c r="C27" s="14" t="s">
        <v>90</v>
      </c>
      <c r="D27" s="15" t="s">
        <v>17</v>
      </c>
      <c r="E27" s="14" t="s">
        <v>18</v>
      </c>
      <c r="F27" s="14">
        <v>62.2</v>
      </c>
      <c r="G27" s="16">
        <f t="shared" si="0"/>
        <v>31.1</v>
      </c>
      <c r="H27" s="14" t="s">
        <v>91</v>
      </c>
      <c r="I27" s="20">
        <v>80</v>
      </c>
      <c r="J27" s="20">
        <f t="shared" si="1"/>
        <v>40</v>
      </c>
      <c r="K27" s="20">
        <f t="shared" si="2"/>
        <v>71.1</v>
      </c>
      <c r="L27" s="13">
        <v>25</v>
      </c>
      <c r="M27" s="21" t="s">
        <v>20</v>
      </c>
      <c r="N27" s="13"/>
    </row>
    <row r="28" s="2" customFormat="1" ht="30" customHeight="1" spans="1:14">
      <c r="A28" s="13">
        <v>26</v>
      </c>
      <c r="B28" s="14" t="s">
        <v>92</v>
      </c>
      <c r="C28" s="14" t="s">
        <v>93</v>
      </c>
      <c r="D28" s="15" t="s">
        <v>17</v>
      </c>
      <c r="E28" s="14" t="s">
        <v>18</v>
      </c>
      <c r="F28" s="14">
        <v>61.75</v>
      </c>
      <c r="G28" s="16">
        <f t="shared" si="0"/>
        <v>30.875</v>
      </c>
      <c r="H28" s="14" t="s">
        <v>94</v>
      </c>
      <c r="I28" s="20">
        <v>80.4</v>
      </c>
      <c r="J28" s="20">
        <f t="shared" si="1"/>
        <v>40.2</v>
      </c>
      <c r="K28" s="20">
        <f t="shared" si="2"/>
        <v>71.075</v>
      </c>
      <c r="L28" s="13">
        <v>26</v>
      </c>
      <c r="M28" s="21" t="s">
        <v>20</v>
      </c>
      <c r="N28" s="13"/>
    </row>
    <row r="29" s="2" customFormat="1" ht="30" customHeight="1" spans="1:14">
      <c r="A29" s="13">
        <v>27</v>
      </c>
      <c r="B29" s="14" t="s">
        <v>95</v>
      </c>
      <c r="C29" s="14" t="s">
        <v>96</v>
      </c>
      <c r="D29" s="15" t="s">
        <v>17</v>
      </c>
      <c r="E29" s="14" t="s">
        <v>18</v>
      </c>
      <c r="F29" s="14">
        <v>63.1</v>
      </c>
      <c r="G29" s="16">
        <f t="shared" si="0"/>
        <v>31.55</v>
      </c>
      <c r="H29" s="14" t="s">
        <v>97</v>
      </c>
      <c r="I29" s="20">
        <v>79</v>
      </c>
      <c r="J29" s="20">
        <f t="shared" si="1"/>
        <v>39.5</v>
      </c>
      <c r="K29" s="20">
        <f t="shared" si="2"/>
        <v>71.05</v>
      </c>
      <c r="L29" s="13">
        <v>27</v>
      </c>
      <c r="M29" s="21" t="s">
        <v>20</v>
      </c>
      <c r="N29" s="13"/>
    </row>
    <row r="30" s="2" customFormat="1" ht="30" customHeight="1" spans="1:14">
      <c r="A30" s="13">
        <v>28</v>
      </c>
      <c r="B30" s="14" t="s">
        <v>98</v>
      </c>
      <c r="C30" s="14" t="s">
        <v>99</v>
      </c>
      <c r="D30" s="15" t="s">
        <v>17</v>
      </c>
      <c r="E30" s="14" t="s">
        <v>18</v>
      </c>
      <c r="F30" s="14">
        <v>58.45</v>
      </c>
      <c r="G30" s="16">
        <f t="shared" si="0"/>
        <v>29.225</v>
      </c>
      <c r="H30" s="14" t="s">
        <v>100</v>
      </c>
      <c r="I30" s="20">
        <v>83.6</v>
      </c>
      <c r="J30" s="20">
        <f t="shared" si="1"/>
        <v>41.8</v>
      </c>
      <c r="K30" s="20">
        <f t="shared" si="2"/>
        <v>71.025</v>
      </c>
      <c r="L30" s="13">
        <v>28</v>
      </c>
      <c r="M30" s="21" t="s">
        <v>20</v>
      </c>
      <c r="N30" s="13"/>
    </row>
    <row r="31" s="2" customFormat="1" ht="30" customHeight="1" spans="1:14">
      <c r="A31" s="13">
        <v>29</v>
      </c>
      <c r="B31" s="14" t="s">
        <v>101</v>
      </c>
      <c r="C31" s="14" t="s">
        <v>102</v>
      </c>
      <c r="D31" s="15" t="s">
        <v>17</v>
      </c>
      <c r="E31" s="14" t="s">
        <v>18</v>
      </c>
      <c r="F31" s="14">
        <v>59.7</v>
      </c>
      <c r="G31" s="16">
        <f t="shared" si="0"/>
        <v>29.85</v>
      </c>
      <c r="H31" s="14" t="s">
        <v>103</v>
      </c>
      <c r="I31" s="20">
        <v>82.3</v>
      </c>
      <c r="J31" s="20">
        <f t="shared" si="1"/>
        <v>41.15</v>
      </c>
      <c r="K31" s="20">
        <f t="shared" si="2"/>
        <v>71</v>
      </c>
      <c r="L31" s="13">
        <v>29</v>
      </c>
      <c r="M31" s="21" t="s">
        <v>20</v>
      </c>
      <c r="N31" s="13"/>
    </row>
    <row r="32" s="2" customFormat="1" ht="30" customHeight="1" spans="1:14">
      <c r="A32" s="13">
        <v>30</v>
      </c>
      <c r="B32" s="14" t="s">
        <v>104</v>
      </c>
      <c r="C32" s="14" t="s">
        <v>105</v>
      </c>
      <c r="D32" s="15" t="s">
        <v>17</v>
      </c>
      <c r="E32" s="14" t="s">
        <v>18</v>
      </c>
      <c r="F32" s="14">
        <v>58.4</v>
      </c>
      <c r="G32" s="16">
        <f t="shared" si="0"/>
        <v>29.2</v>
      </c>
      <c r="H32" s="14" t="s">
        <v>106</v>
      </c>
      <c r="I32" s="20">
        <v>83.6</v>
      </c>
      <c r="J32" s="20">
        <f t="shared" si="1"/>
        <v>41.8</v>
      </c>
      <c r="K32" s="20">
        <f t="shared" si="2"/>
        <v>71</v>
      </c>
      <c r="L32" s="13">
        <v>30</v>
      </c>
      <c r="M32" s="21" t="s">
        <v>20</v>
      </c>
      <c r="N32" s="13"/>
    </row>
    <row r="33" s="2" customFormat="1" ht="30" customHeight="1" spans="1:14">
      <c r="A33" s="13">
        <v>31</v>
      </c>
      <c r="B33" s="14" t="s">
        <v>107</v>
      </c>
      <c r="C33" s="14" t="s">
        <v>108</v>
      </c>
      <c r="D33" s="15" t="s">
        <v>17</v>
      </c>
      <c r="E33" s="14" t="s">
        <v>18</v>
      </c>
      <c r="F33" s="14">
        <v>59.8</v>
      </c>
      <c r="G33" s="16">
        <f t="shared" si="0"/>
        <v>29.9</v>
      </c>
      <c r="H33" s="14" t="s">
        <v>109</v>
      </c>
      <c r="I33" s="20">
        <v>81.9</v>
      </c>
      <c r="J33" s="20">
        <f t="shared" si="1"/>
        <v>40.95</v>
      </c>
      <c r="K33" s="20">
        <f t="shared" si="2"/>
        <v>70.85</v>
      </c>
      <c r="L33" s="13">
        <v>31</v>
      </c>
      <c r="M33" s="21" t="s">
        <v>20</v>
      </c>
      <c r="N33" s="13"/>
    </row>
    <row r="34" s="2" customFormat="1" ht="30" customHeight="1" spans="1:14">
      <c r="A34" s="13">
        <v>32</v>
      </c>
      <c r="B34" s="14" t="s">
        <v>110</v>
      </c>
      <c r="C34" s="14" t="s">
        <v>111</v>
      </c>
      <c r="D34" s="15" t="s">
        <v>17</v>
      </c>
      <c r="E34" s="14" t="s">
        <v>18</v>
      </c>
      <c r="F34" s="14">
        <v>61.9</v>
      </c>
      <c r="G34" s="16">
        <f t="shared" si="0"/>
        <v>30.95</v>
      </c>
      <c r="H34" s="14" t="s">
        <v>112</v>
      </c>
      <c r="I34" s="20">
        <v>79.6</v>
      </c>
      <c r="J34" s="20">
        <f t="shared" si="1"/>
        <v>39.8</v>
      </c>
      <c r="K34" s="20">
        <f t="shared" si="2"/>
        <v>70.75</v>
      </c>
      <c r="L34" s="13">
        <v>32</v>
      </c>
      <c r="M34" s="21" t="s">
        <v>20</v>
      </c>
      <c r="N34" s="13"/>
    </row>
    <row r="35" s="2" customFormat="1" ht="30" customHeight="1" spans="1:14">
      <c r="A35" s="13">
        <v>33</v>
      </c>
      <c r="B35" s="14" t="s">
        <v>113</v>
      </c>
      <c r="C35" s="14" t="s">
        <v>114</v>
      </c>
      <c r="D35" s="15" t="s">
        <v>17</v>
      </c>
      <c r="E35" s="14" t="s">
        <v>18</v>
      </c>
      <c r="F35" s="14">
        <v>59.15</v>
      </c>
      <c r="G35" s="16">
        <f t="shared" si="0"/>
        <v>29.575</v>
      </c>
      <c r="H35" s="14" t="s">
        <v>115</v>
      </c>
      <c r="I35" s="20">
        <v>82.2</v>
      </c>
      <c r="J35" s="20">
        <f t="shared" si="1"/>
        <v>41.1</v>
      </c>
      <c r="K35" s="20">
        <f t="shared" si="2"/>
        <v>70.675</v>
      </c>
      <c r="L35" s="13">
        <v>33</v>
      </c>
      <c r="M35" s="21" t="s">
        <v>20</v>
      </c>
      <c r="N35" s="13"/>
    </row>
    <row r="36" s="2" customFormat="1" ht="30" customHeight="1" spans="1:14">
      <c r="A36" s="13">
        <v>34</v>
      </c>
      <c r="B36" s="14" t="s">
        <v>116</v>
      </c>
      <c r="C36" s="14" t="s">
        <v>117</v>
      </c>
      <c r="D36" s="15" t="s">
        <v>17</v>
      </c>
      <c r="E36" s="14" t="s">
        <v>18</v>
      </c>
      <c r="F36" s="14">
        <v>60.6</v>
      </c>
      <c r="G36" s="16">
        <f t="shared" si="0"/>
        <v>30.3</v>
      </c>
      <c r="H36" s="14" t="s">
        <v>118</v>
      </c>
      <c r="I36" s="20">
        <v>80.7</v>
      </c>
      <c r="J36" s="20">
        <f t="shared" si="1"/>
        <v>40.35</v>
      </c>
      <c r="K36" s="20">
        <f t="shared" si="2"/>
        <v>70.65</v>
      </c>
      <c r="L36" s="13">
        <v>34</v>
      </c>
      <c r="M36" s="21" t="s">
        <v>20</v>
      </c>
      <c r="N36" s="13"/>
    </row>
    <row r="37" s="2" customFormat="1" ht="30" customHeight="1" spans="1:14">
      <c r="A37" s="13">
        <v>35</v>
      </c>
      <c r="B37" s="14" t="s">
        <v>119</v>
      </c>
      <c r="C37" s="14" t="s">
        <v>120</v>
      </c>
      <c r="D37" s="15" t="s">
        <v>17</v>
      </c>
      <c r="E37" s="14" t="s">
        <v>18</v>
      </c>
      <c r="F37" s="14">
        <v>58.6</v>
      </c>
      <c r="G37" s="16">
        <f t="shared" si="0"/>
        <v>29.3</v>
      </c>
      <c r="H37" s="14" t="s">
        <v>121</v>
      </c>
      <c r="I37" s="20">
        <v>82.6</v>
      </c>
      <c r="J37" s="20">
        <f t="shared" si="1"/>
        <v>41.3</v>
      </c>
      <c r="K37" s="20">
        <f t="shared" si="2"/>
        <v>70.6</v>
      </c>
      <c r="L37" s="13">
        <v>35</v>
      </c>
      <c r="M37" s="21" t="s">
        <v>20</v>
      </c>
      <c r="N37" s="13"/>
    </row>
    <row r="38" s="2" customFormat="1" ht="30" customHeight="1" spans="1:14">
      <c r="A38" s="13">
        <v>36</v>
      </c>
      <c r="B38" s="14" t="s">
        <v>122</v>
      </c>
      <c r="C38" s="14" t="s">
        <v>123</v>
      </c>
      <c r="D38" s="15" t="s">
        <v>17</v>
      </c>
      <c r="E38" s="14" t="s">
        <v>18</v>
      </c>
      <c r="F38" s="14">
        <v>62.75</v>
      </c>
      <c r="G38" s="16">
        <f t="shared" si="0"/>
        <v>31.375</v>
      </c>
      <c r="H38" s="14" t="s">
        <v>124</v>
      </c>
      <c r="I38" s="20">
        <v>78.2</v>
      </c>
      <c r="J38" s="20">
        <f t="shared" si="1"/>
        <v>39.1</v>
      </c>
      <c r="K38" s="20">
        <f t="shared" si="2"/>
        <v>70.475</v>
      </c>
      <c r="L38" s="13">
        <v>36</v>
      </c>
      <c r="M38" s="21" t="s">
        <v>20</v>
      </c>
      <c r="N38" s="13"/>
    </row>
    <row r="39" s="2" customFormat="1" ht="30" customHeight="1" spans="1:14">
      <c r="A39" s="13">
        <v>37</v>
      </c>
      <c r="B39" s="14" t="s">
        <v>125</v>
      </c>
      <c r="C39" s="14" t="s">
        <v>126</v>
      </c>
      <c r="D39" s="15" t="s">
        <v>17</v>
      </c>
      <c r="E39" s="14" t="s">
        <v>18</v>
      </c>
      <c r="F39" s="14">
        <v>54.6</v>
      </c>
      <c r="G39" s="16">
        <f t="shared" si="0"/>
        <v>27.3</v>
      </c>
      <c r="H39" s="14" t="s">
        <v>127</v>
      </c>
      <c r="I39" s="20">
        <v>86.2</v>
      </c>
      <c r="J39" s="20">
        <f t="shared" si="1"/>
        <v>43.1</v>
      </c>
      <c r="K39" s="20">
        <f t="shared" si="2"/>
        <v>70.4</v>
      </c>
      <c r="L39" s="13">
        <v>37</v>
      </c>
      <c r="M39" s="21" t="s">
        <v>20</v>
      </c>
      <c r="N39" s="13"/>
    </row>
    <row r="40" s="2" customFormat="1" ht="30" customHeight="1" spans="1:14">
      <c r="A40" s="13">
        <v>38</v>
      </c>
      <c r="B40" s="14" t="s">
        <v>128</v>
      </c>
      <c r="C40" s="14" t="s">
        <v>129</v>
      </c>
      <c r="D40" s="15" t="s">
        <v>17</v>
      </c>
      <c r="E40" s="14" t="s">
        <v>18</v>
      </c>
      <c r="F40" s="14">
        <v>57.05</v>
      </c>
      <c r="G40" s="16">
        <f t="shared" si="0"/>
        <v>28.525</v>
      </c>
      <c r="H40" s="14" t="s">
        <v>130</v>
      </c>
      <c r="I40" s="20">
        <v>83.6</v>
      </c>
      <c r="J40" s="20">
        <f t="shared" si="1"/>
        <v>41.8</v>
      </c>
      <c r="K40" s="20">
        <f t="shared" si="2"/>
        <v>70.325</v>
      </c>
      <c r="L40" s="13">
        <v>38</v>
      </c>
      <c r="M40" s="21" t="s">
        <v>20</v>
      </c>
      <c r="N40" s="13"/>
    </row>
    <row r="41" s="2" customFormat="1" ht="30" customHeight="1" spans="1:14">
      <c r="A41" s="13">
        <v>39</v>
      </c>
      <c r="B41" s="14" t="s">
        <v>131</v>
      </c>
      <c r="C41" s="14" t="s">
        <v>132</v>
      </c>
      <c r="D41" s="15" t="s">
        <v>17</v>
      </c>
      <c r="E41" s="14" t="s">
        <v>18</v>
      </c>
      <c r="F41" s="14">
        <v>59.85</v>
      </c>
      <c r="G41" s="16">
        <f t="shared" si="0"/>
        <v>29.925</v>
      </c>
      <c r="H41" s="14" t="s">
        <v>133</v>
      </c>
      <c r="I41" s="20">
        <v>80.6</v>
      </c>
      <c r="J41" s="20">
        <f t="shared" si="1"/>
        <v>40.3</v>
      </c>
      <c r="K41" s="20">
        <f t="shared" si="2"/>
        <v>70.225</v>
      </c>
      <c r="L41" s="13">
        <v>39</v>
      </c>
      <c r="M41" s="21" t="s">
        <v>20</v>
      </c>
      <c r="N41" s="13"/>
    </row>
    <row r="42" s="2" customFormat="1" ht="30" customHeight="1" spans="1:14">
      <c r="A42" s="13">
        <v>40</v>
      </c>
      <c r="B42" s="14" t="s">
        <v>134</v>
      </c>
      <c r="C42" s="14" t="s">
        <v>135</v>
      </c>
      <c r="D42" s="15" t="s">
        <v>17</v>
      </c>
      <c r="E42" s="14" t="s">
        <v>18</v>
      </c>
      <c r="F42" s="14">
        <v>62.55</v>
      </c>
      <c r="G42" s="16">
        <f t="shared" si="0"/>
        <v>31.275</v>
      </c>
      <c r="H42" s="14" t="s">
        <v>136</v>
      </c>
      <c r="I42" s="20">
        <v>77.8</v>
      </c>
      <c r="J42" s="20">
        <f t="shared" si="1"/>
        <v>38.9</v>
      </c>
      <c r="K42" s="20">
        <f t="shared" si="2"/>
        <v>70.175</v>
      </c>
      <c r="L42" s="13">
        <v>40</v>
      </c>
      <c r="M42" s="21" t="s">
        <v>20</v>
      </c>
      <c r="N42" s="13"/>
    </row>
    <row r="43" s="2" customFormat="1" ht="30" customHeight="1" spans="1:14">
      <c r="A43" s="13">
        <v>41</v>
      </c>
      <c r="B43" s="14" t="s">
        <v>137</v>
      </c>
      <c r="C43" s="14" t="s">
        <v>138</v>
      </c>
      <c r="D43" s="15" t="s">
        <v>17</v>
      </c>
      <c r="E43" s="14" t="s">
        <v>18</v>
      </c>
      <c r="F43" s="14">
        <v>57.4</v>
      </c>
      <c r="G43" s="16">
        <f t="shared" si="0"/>
        <v>28.7</v>
      </c>
      <c r="H43" s="14" t="s">
        <v>139</v>
      </c>
      <c r="I43" s="20">
        <v>82.9</v>
      </c>
      <c r="J43" s="20">
        <f t="shared" si="1"/>
        <v>41.45</v>
      </c>
      <c r="K43" s="20">
        <f t="shared" si="2"/>
        <v>70.15</v>
      </c>
      <c r="L43" s="13">
        <v>41</v>
      </c>
      <c r="M43" s="21" t="s">
        <v>20</v>
      </c>
      <c r="N43" s="13"/>
    </row>
    <row r="44" s="2" customFormat="1" ht="30" customHeight="1" spans="1:14">
      <c r="A44" s="13">
        <v>42</v>
      </c>
      <c r="B44" s="14" t="s">
        <v>140</v>
      </c>
      <c r="C44" s="14" t="s">
        <v>141</v>
      </c>
      <c r="D44" s="15" t="s">
        <v>17</v>
      </c>
      <c r="E44" s="14" t="s">
        <v>18</v>
      </c>
      <c r="F44" s="14">
        <v>60.15</v>
      </c>
      <c r="G44" s="16">
        <f t="shared" si="0"/>
        <v>30.075</v>
      </c>
      <c r="H44" s="14" t="s">
        <v>142</v>
      </c>
      <c r="I44" s="20">
        <v>80.1</v>
      </c>
      <c r="J44" s="20">
        <f t="shared" si="1"/>
        <v>40.05</v>
      </c>
      <c r="K44" s="20">
        <f t="shared" si="2"/>
        <v>70.125</v>
      </c>
      <c r="L44" s="13">
        <v>42</v>
      </c>
      <c r="M44" s="21" t="s">
        <v>20</v>
      </c>
      <c r="N44" s="13"/>
    </row>
    <row r="45" s="2" customFormat="1" ht="30" customHeight="1" spans="1:14">
      <c r="A45" s="13">
        <v>43</v>
      </c>
      <c r="B45" s="14" t="s">
        <v>143</v>
      </c>
      <c r="C45" s="14" t="s">
        <v>144</v>
      </c>
      <c r="D45" s="15" t="s">
        <v>17</v>
      </c>
      <c r="E45" s="14" t="s">
        <v>18</v>
      </c>
      <c r="F45" s="14">
        <v>57.25</v>
      </c>
      <c r="G45" s="16">
        <f t="shared" si="0"/>
        <v>28.625</v>
      </c>
      <c r="H45" s="14" t="s">
        <v>145</v>
      </c>
      <c r="I45" s="20">
        <v>82.9</v>
      </c>
      <c r="J45" s="20">
        <f t="shared" si="1"/>
        <v>41.45</v>
      </c>
      <c r="K45" s="20">
        <f t="shared" si="2"/>
        <v>70.075</v>
      </c>
      <c r="L45" s="13">
        <v>43</v>
      </c>
      <c r="M45" s="21" t="s">
        <v>20</v>
      </c>
      <c r="N45" s="13"/>
    </row>
    <row r="46" s="2" customFormat="1" ht="30" customHeight="1" spans="1:14">
      <c r="A46" s="13">
        <v>44</v>
      </c>
      <c r="B46" s="14" t="s">
        <v>146</v>
      </c>
      <c r="C46" s="14" t="s">
        <v>147</v>
      </c>
      <c r="D46" s="15" t="s">
        <v>17</v>
      </c>
      <c r="E46" s="14" t="s">
        <v>18</v>
      </c>
      <c r="F46" s="14">
        <v>61.85</v>
      </c>
      <c r="G46" s="16">
        <f t="shared" si="0"/>
        <v>30.925</v>
      </c>
      <c r="H46" s="14" t="s">
        <v>148</v>
      </c>
      <c r="I46" s="20">
        <v>77.8</v>
      </c>
      <c r="J46" s="20">
        <f t="shared" si="1"/>
        <v>38.9</v>
      </c>
      <c r="K46" s="20">
        <f t="shared" si="2"/>
        <v>69.825</v>
      </c>
      <c r="L46" s="13">
        <v>44</v>
      </c>
      <c r="M46" s="21" t="s">
        <v>20</v>
      </c>
      <c r="N46" s="13"/>
    </row>
    <row r="47" s="2" customFormat="1" ht="30" customHeight="1" spans="1:14">
      <c r="A47" s="13">
        <v>45</v>
      </c>
      <c r="B47" s="14" t="s">
        <v>149</v>
      </c>
      <c r="C47" s="14" t="s">
        <v>150</v>
      </c>
      <c r="D47" s="15" t="s">
        <v>17</v>
      </c>
      <c r="E47" s="14" t="s">
        <v>18</v>
      </c>
      <c r="F47" s="14">
        <v>59.85</v>
      </c>
      <c r="G47" s="16">
        <f t="shared" si="0"/>
        <v>29.925</v>
      </c>
      <c r="H47" s="14" t="s">
        <v>133</v>
      </c>
      <c r="I47" s="20">
        <v>79.8</v>
      </c>
      <c r="J47" s="20">
        <f t="shared" si="1"/>
        <v>39.9</v>
      </c>
      <c r="K47" s="20">
        <f t="shared" si="2"/>
        <v>69.825</v>
      </c>
      <c r="L47" s="13">
        <v>45</v>
      </c>
      <c r="M47" s="21" t="s">
        <v>20</v>
      </c>
      <c r="N47" s="13"/>
    </row>
    <row r="48" s="2" customFormat="1" ht="30" customHeight="1" spans="1:14">
      <c r="A48" s="13">
        <v>46</v>
      </c>
      <c r="B48" s="14" t="s">
        <v>151</v>
      </c>
      <c r="C48" s="14" t="s">
        <v>152</v>
      </c>
      <c r="D48" s="15" t="s">
        <v>17</v>
      </c>
      <c r="E48" s="14" t="s">
        <v>18</v>
      </c>
      <c r="F48" s="14">
        <v>59.45</v>
      </c>
      <c r="G48" s="16">
        <f t="shared" si="0"/>
        <v>29.725</v>
      </c>
      <c r="H48" s="14" t="s">
        <v>153</v>
      </c>
      <c r="I48" s="20">
        <v>80</v>
      </c>
      <c r="J48" s="20">
        <f t="shared" si="1"/>
        <v>40</v>
      </c>
      <c r="K48" s="20">
        <f t="shared" si="2"/>
        <v>69.725</v>
      </c>
      <c r="L48" s="13">
        <v>46</v>
      </c>
      <c r="M48" s="21" t="s">
        <v>20</v>
      </c>
      <c r="N48" s="13"/>
    </row>
    <row r="49" s="2" customFormat="1" ht="30" customHeight="1" spans="1:14">
      <c r="A49" s="13">
        <v>47</v>
      </c>
      <c r="B49" s="14" t="s">
        <v>154</v>
      </c>
      <c r="C49" s="14" t="s">
        <v>155</v>
      </c>
      <c r="D49" s="15" t="s">
        <v>17</v>
      </c>
      <c r="E49" s="14" t="s">
        <v>18</v>
      </c>
      <c r="F49" s="14">
        <v>58.95</v>
      </c>
      <c r="G49" s="16">
        <f t="shared" si="0"/>
        <v>29.475</v>
      </c>
      <c r="H49" s="14" t="s">
        <v>156</v>
      </c>
      <c r="I49" s="20">
        <v>80.4</v>
      </c>
      <c r="J49" s="20">
        <f t="shared" si="1"/>
        <v>40.2</v>
      </c>
      <c r="K49" s="20">
        <f t="shared" si="2"/>
        <v>69.675</v>
      </c>
      <c r="L49" s="13">
        <v>47</v>
      </c>
      <c r="M49" s="21" t="s">
        <v>20</v>
      </c>
      <c r="N49" s="13"/>
    </row>
    <row r="50" s="2" customFormat="1" ht="30" customHeight="1" spans="1:14">
      <c r="A50" s="13">
        <v>48</v>
      </c>
      <c r="B50" s="14" t="s">
        <v>157</v>
      </c>
      <c r="C50" s="14" t="s">
        <v>158</v>
      </c>
      <c r="D50" s="15" t="s">
        <v>17</v>
      </c>
      <c r="E50" s="14" t="s">
        <v>18</v>
      </c>
      <c r="F50" s="14">
        <v>61.3</v>
      </c>
      <c r="G50" s="16">
        <f t="shared" si="0"/>
        <v>30.65</v>
      </c>
      <c r="H50" s="14" t="s">
        <v>159</v>
      </c>
      <c r="I50" s="20">
        <v>78</v>
      </c>
      <c r="J50" s="20">
        <f t="shared" si="1"/>
        <v>39</v>
      </c>
      <c r="K50" s="20">
        <f t="shared" si="2"/>
        <v>69.65</v>
      </c>
      <c r="L50" s="13">
        <v>48</v>
      </c>
      <c r="M50" s="21" t="s">
        <v>20</v>
      </c>
      <c r="N50" s="13"/>
    </row>
    <row r="51" s="2" customFormat="1" ht="30" customHeight="1" spans="1:14">
      <c r="A51" s="13">
        <v>49</v>
      </c>
      <c r="B51" s="14" t="s">
        <v>160</v>
      </c>
      <c r="C51" s="14" t="s">
        <v>161</v>
      </c>
      <c r="D51" s="15" t="s">
        <v>17</v>
      </c>
      <c r="E51" s="14" t="s">
        <v>18</v>
      </c>
      <c r="F51" s="14">
        <v>58.85</v>
      </c>
      <c r="G51" s="16">
        <f t="shared" si="0"/>
        <v>29.425</v>
      </c>
      <c r="H51" s="14" t="s">
        <v>162</v>
      </c>
      <c r="I51" s="20">
        <v>80.4</v>
      </c>
      <c r="J51" s="20">
        <f t="shared" si="1"/>
        <v>40.2</v>
      </c>
      <c r="K51" s="20">
        <f t="shared" si="2"/>
        <v>69.625</v>
      </c>
      <c r="L51" s="13">
        <v>49</v>
      </c>
      <c r="M51" s="21" t="s">
        <v>20</v>
      </c>
      <c r="N51" s="13"/>
    </row>
    <row r="52" s="2" customFormat="1" ht="30" customHeight="1" spans="1:14">
      <c r="A52" s="13">
        <v>50</v>
      </c>
      <c r="B52" s="14" t="s">
        <v>163</v>
      </c>
      <c r="C52" s="14" t="s">
        <v>164</v>
      </c>
      <c r="D52" s="15" t="s">
        <v>17</v>
      </c>
      <c r="E52" s="14" t="s">
        <v>18</v>
      </c>
      <c r="F52" s="14">
        <v>60.45</v>
      </c>
      <c r="G52" s="16">
        <f t="shared" si="0"/>
        <v>30.225</v>
      </c>
      <c r="H52" s="14" t="s">
        <v>165</v>
      </c>
      <c r="I52" s="20">
        <v>78.4</v>
      </c>
      <c r="J52" s="20">
        <f t="shared" si="1"/>
        <v>39.2</v>
      </c>
      <c r="K52" s="20">
        <f t="shared" si="2"/>
        <v>69.425</v>
      </c>
      <c r="L52" s="13">
        <v>50</v>
      </c>
      <c r="M52" s="21" t="s">
        <v>20</v>
      </c>
      <c r="N52" s="13"/>
    </row>
    <row r="53" s="2" customFormat="1" ht="30" customHeight="1" spans="1:14">
      <c r="A53" s="13">
        <v>51</v>
      </c>
      <c r="B53" s="14" t="s">
        <v>166</v>
      </c>
      <c r="C53" s="14" t="s">
        <v>167</v>
      </c>
      <c r="D53" s="15" t="s">
        <v>17</v>
      </c>
      <c r="E53" s="14" t="s">
        <v>18</v>
      </c>
      <c r="F53" s="14">
        <v>58</v>
      </c>
      <c r="G53" s="16">
        <f t="shared" si="0"/>
        <v>29</v>
      </c>
      <c r="H53" s="14" t="s">
        <v>168</v>
      </c>
      <c r="I53" s="20">
        <v>80.8</v>
      </c>
      <c r="J53" s="20">
        <f t="shared" si="1"/>
        <v>40.4</v>
      </c>
      <c r="K53" s="20">
        <f t="shared" si="2"/>
        <v>69.4</v>
      </c>
      <c r="L53" s="13">
        <v>51</v>
      </c>
      <c r="M53" s="21" t="s">
        <v>20</v>
      </c>
      <c r="N53" s="13"/>
    </row>
    <row r="54" s="2" customFormat="1" ht="30" customHeight="1" spans="1:14">
      <c r="A54" s="13">
        <v>52</v>
      </c>
      <c r="B54" s="14" t="s">
        <v>169</v>
      </c>
      <c r="C54" s="14" t="s">
        <v>170</v>
      </c>
      <c r="D54" s="15" t="s">
        <v>17</v>
      </c>
      <c r="E54" s="14" t="s">
        <v>18</v>
      </c>
      <c r="F54" s="14">
        <v>60.45</v>
      </c>
      <c r="G54" s="16">
        <f t="shared" si="0"/>
        <v>30.225</v>
      </c>
      <c r="H54" s="14" t="s">
        <v>165</v>
      </c>
      <c r="I54" s="20">
        <v>78.3</v>
      </c>
      <c r="J54" s="20">
        <f t="shared" si="1"/>
        <v>39.15</v>
      </c>
      <c r="K54" s="20">
        <f t="shared" si="2"/>
        <v>69.375</v>
      </c>
      <c r="L54" s="13">
        <v>52</v>
      </c>
      <c r="M54" s="21" t="s">
        <v>20</v>
      </c>
      <c r="N54" s="13"/>
    </row>
    <row r="55" s="2" customFormat="1" ht="30" customHeight="1" spans="1:14">
      <c r="A55" s="13">
        <v>53</v>
      </c>
      <c r="B55" s="14" t="s">
        <v>171</v>
      </c>
      <c r="C55" s="14" t="s">
        <v>172</v>
      </c>
      <c r="D55" s="15" t="s">
        <v>17</v>
      </c>
      <c r="E55" s="14" t="s">
        <v>18</v>
      </c>
      <c r="F55" s="14">
        <v>56.55</v>
      </c>
      <c r="G55" s="16">
        <f t="shared" si="0"/>
        <v>28.275</v>
      </c>
      <c r="H55" s="14" t="s">
        <v>173</v>
      </c>
      <c r="I55" s="20">
        <v>82.2</v>
      </c>
      <c r="J55" s="20">
        <f t="shared" si="1"/>
        <v>41.1</v>
      </c>
      <c r="K55" s="20">
        <f t="shared" si="2"/>
        <v>69.375</v>
      </c>
      <c r="L55" s="13">
        <v>53</v>
      </c>
      <c r="M55" s="21" t="s">
        <v>20</v>
      </c>
      <c r="N55" s="13"/>
    </row>
    <row r="56" s="2" customFormat="1" ht="30" customHeight="1" spans="1:14">
      <c r="A56" s="13">
        <v>54</v>
      </c>
      <c r="B56" s="14" t="s">
        <v>174</v>
      </c>
      <c r="C56" s="14" t="s">
        <v>175</v>
      </c>
      <c r="D56" s="15" t="s">
        <v>17</v>
      </c>
      <c r="E56" s="14" t="s">
        <v>18</v>
      </c>
      <c r="F56" s="14">
        <v>60.65</v>
      </c>
      <c r="G56" s="16">
        <f t="shared" si="0"/>
        <v>30.325</v>
      </c>
      <c r="H56" s="14" t="s">
        <v>176</v>
      </c>
      <c r="I56" s="20">
        <v>78</v>
      </c>
      <c r="J56" s="20">
        <f t="shared" si="1"/>
        <v>39</v>
      </c>
      <c r="K56" s="20">
        <f t="shared" si="2"/>
        <v>69.325</v>
      </c>
      <c r="L56" s="13">
        <v>54</v>
      </c>
      <c r="M56" s="21" t="s">
        <v>20</v>
      </c>
      <c r="N56" s="13"/>
    </row>
    <row r="57" s="2" customFormat="1" ht="30" customHeight="1" spans="1:14">
      <c r="A57" s="13">
        <v>55</v>
      </c>
      <c r="B57" s="14" t="s">
        <v>177</v>
      </c>
      <c r="C57" s="14" t="s">
        <v>178</v>
      </c>
      <c r="D57" s="15" t="s">
        <v>17</v>
      </c>
      <c r="E57" s="14" t="s">
        <v>18</v>
      </c>
      <c r="F57" s="14">
        <v>61.95</v>
      </c>
      <c r="G57" s="16">
        <f t="shared" si="0"/>
        <v>30.975</v>
      </c>
      <c r="H57" s="14" t="s">
        <v>56</v>
      </c>
      <c r="I57" s="20">
        <v>76.6</v>
      </c>
      <c r="J57" s="20">
        <f t="shared" si="1"/>
        <v>38.3</v>
      </c>
      <c r="K57" s="20">
        <f t="shared" si="2"/>
        <v>69.275</v>
      </c>
      <c r="L57" s="13">
        <v>55</v>
      </c>
      <c r="M57" s="21" t="s">
        <v>20</v>
      </c>
      <c r="N57" s="13"/>
    </row>
    <row r="58" s="2" customFormat="1" ht="30" customHeight="1" spans="1:14">
      <c r="A58" s="13">
        <v>56</v>
      </c>
      <c r="B58" s="14" t="s">
        <v>179</v>
      </c>
      <c r="C58" s="14" t="s">
        <v>180</v>
      </c>
      <c r="D58" s="15" t="s">
        <v>17</v>
      </c>
      <c r="E58" s="14" t="s">
        <v>18</v>
      </c>
      <c r="F58" s="14">
        <v>57.35</v>
      </c>
      <c r="G58" s="16">
        <f t="shared" si="0"/>
        <v>28.675</v>
      </c>
      <c r="H58" s="14" t="s">
        <v>181</v>
      </c>
      <c r="I58" s="20">
        <v>81.2</v>
      </c>
      <c r="J58" s="20">
        <f t="shared" si="1"/>
        <v>40.6</v>
      </c>
      <c r="K58" s="20">
        <f t="shared" si="2"/>
        <v>69.275</v>
      </c>
      <c r="L58" s="13">
        <v>56</v>
      </c>
      <c r="M58" s="21" t="s">
        <v>20</v>
      </c>
      <c r="N58" s="13"/>
    </row>
    <row r="59" s="2" customFormat="1" ht="30" customHeight="1" spans="1:14">
      <c r="A59" s="13">
        <v>57</v>
      </c>
      <c r="B59" s="14" t="s">
        <v>182</v>
      </c>
      <c r="C59" s="14" t="s">
        <v>183</v>
      </c>
      <c r="D59" s="15" t="s">
        <v>17</v>
      </c>
      <c r="E59" s="14" t="s">
        <v>18</v>
      </c>
      <c r="F59" s="14">
        <v>59.1</v>
      </c>
      <c r="G59" s="16">
        <f t="shared" si="0"/>
        <v>29.55</v>
      </c>
      <c r="H59" s="14" t="s">
        <v>184</v>
      </c>
      <c r="I59" s="20">
        <v>79.2</v>
      </c>
      <c r="J59" s="20">
        <f t="shared" si="1"/>
        <v>39.6</v>
      </c>
      <c r="K59" s="20">
        <f t="shared" si="2"/>
        <v>69.15</v>
      </c>
      <c r="L59" s="13">
        <v>57</v>
      </c>
      <c r="M59" s="21" t="s">
        <v>20</v>
      </c>
      <c r="N59" s="13"/>
    </row>
    <row r="60" s="2" customFormat="1" ht="30" customHeight="1" spans="1:14">
      <c r="A60" s="13">
        <v>58</v>
      </c>
      <c r="B60" s="14" t="s">
        <v>185</v>
      </c>
      <c r="C60" s="14" t="s">
        <v>186</v>
      </c>
      <c r="D60" s="15" t="s">
        <v>17</v>
      </c>
      <c r="E60" s="14" t="s">
        <v>18</v>
      </c>
      <c r="F60" s="14">
        <v>56.75</v>
      </c>
      <c r="G60" s="16">
        <f t="shared" si="0"/>
        <v>28.375</v>
      </c>
      <c r="H60" s="14" t="s">
        <v>187</v>
      </c>
      <c r="I60" s="20">
        <v>81.4</v>
      </c>
      <c r="J60" s="20">
        <f t="shared" si="1"/>
        <v>40.7</v>
      </c>
      <c r="K60" s="20">
        <f t="shared" si="2"/>
        <v>69.075</v>
      </c>
      <c r="L60" s="13">
        <v>58</v>
      </c>
      <c r="M60" s="21" t="s">
        <v>20</v>
      </c>
      <c r="N60" s="13"/>
    </row>
    <row r="61" s="2" customFormat="1" ht="30" customHeight="1" spans="1:14">
      <c r="A61" s="13">
        <v>59</v>
      </c>
      <c r="B61" s="14" t="s">
        <v>188</v>
      </c>
      <c r="C61" s="14" t="s">
        <v>189</v>
      </c>
      <c r="D61" s="15" t="s">
        <v>17</v>
      </c>
      <c r="E61" s="14" t="s">
        <v>18</v>
      </c>
      <c r="F61" s="14">
        <v>54.25</v>
      </c>
      <c r="G61" s="16">
        <f t="shared" si="0"/>
        <v>27.125</v>
      </c>
      <c r="H61" s="14" t="s">
        <v>190</v>
      </c>
      <c r="I61" s="20">
        <v>83.8</v>
      </c>
      <c r="J61" s="20">
        <f t="shared" si="1"/>
        <v>41.9</v>
      </c>
      <c r="K61" s="20">
        <f t="shared" si="2"/>
        <v>69.025</v>
      </c>
      <c r="L61" s="13">
        <v>59</v>
      </c>
      <c r="M61" s="21" t="s">
        <v>20</v>
      </c>
      <c r="N61" s="13"/>
    </row>
    <row r="62" s="2" customFormat="1" ht="30" customHeight="1" spans="1:14">
      <c r="A62" s="13">
        <v>60</v>
      </c>
      <c r="B62" s="14" t="s">
        <v>191</v>
      </c>
      <c r="C62" s="14" t="s">
        <v>192</v>
      </c>
      <c r="D62" s="15" t="s">
        <v>17</v>
      </c>
      <c r="E62" s="14" t="s">
        <v>18</v>
      </c>
      <c r="F62" s="14">
        <v>55.1</v>
      </c>
      <c r="G62" s="16">
        <f t="shared" si="0"/>
        <v>27.55</v>
      </c>
      <c r="H62" s="14" t="s">
        <v>193</v>
      </c>
      <c r="I62" s="20">
        <v>82.8</v>
      </c>
      <c r="J62" s="20">
        <f t="shared" si="1"/>
        <v>41.4</v>
      </c>
      <c r="K62" s="20">
        <f t="shared" si="2"/>
        <v>68.95</v>
      </c>
      <c r="L62" s="13">
        <v>60</v>
      </c>
      <c r="M62" s="21" t="s">
        <v>20</v>
      </c>
      <c r="N62" s="13"/>
    </row>
    <row r="63" s="2" customFormat="1" ht="30" customHeight="1" spans="1:14">
      <c r="A63" s="13">
        <v>61</v>
      </c>
      <c r="B63" s="14" t="s">
        <v>194</v>
      </c>
      <c r="C63" s="14" t="s">
        <v>195</v>
      </c>
      <c r="D63" s="15" t="s">
        <v>17</v>
      </c>
      <c r="E63" s="14" t="s">
        <v>18</v>
      </c>
      <c r="F63" s="14">
        <v>58.05</v>
      </c>
      <c r="G63" s="16">
        <f t="shared" si="0"/>
        <v>29.025</v>
      </c>
      <c r="H63" s="14" t="s">
        <v>196</v>
      </c>
      <c r="I63" s="20">
        <v>79.8</v>
      </c>
      <c r="J63" s="20">
        <f t="shared" si="1"/>
        <v>39.9</v>
      </c>
      <c r="K63" s="20">
        <f t="shared" si="2"/>
        <v>68.925</v>
      </c>
      <c r="L63" s="13">
        <v>61</v>
      </c>
      <c r="M63" s="21" t="s">
        <v>20</v>
      </c>
      <c r="N63" s="13"/>
    </row>
    <row r="64" s="2" customFormat="1" ht="30" customHeight="1" spans="1:14">
      <c r="A64" s="13">
        <v>62</v>
      </c>
      <c r="B64" s="14" t="s">
        <v>197</v>
      </c>
      <c r="C64" s="14" t="s">
        <v>198</v>
      </c>
      <c r="D64" s="15" t="s">
        <v>17</v>
      </c>
      <c r="E64" s="14" t="s">
        <v>18</v>
      </c>
      <c r="F64" s="14">
        <v>53.5</v>
      </c>
      <c r="G64" s="16">
        <f t="shared" si="0"/>
        <v>26.75</v>
      </c>
      <c r="H64" s="14" t="s">
        <v>199</v>
      </c>
      <c r="I64" s="20">
        <v>84.2</v>
      </c>
      <c r="J64" s="20">
        <f t="shared" si="1"/>
        <v>42.1</v>
      </c>
      <c r="K64" s="20">
        <f t="shared" si="2"/>
        <v>68.85</v>
      </c>
      <c r="L64" s="13">
        <v>62</v>
      </c>
      <c r="M64" s="21" t="s">
        <v>20</v>
      </c>
      <c r="N64" s="13"/>
    </row>
    <row r="65" s="2" customFormat="1" ht="30" customHeight="1" spans="1:14">
      <c r="A65" s="13">
        <v>63</v>
      </c>
      <c r="B65" s="14" t="s">
        <v>200</v>
      </c>
      <c r="C65" s="14" t="s">
        <v>201</v>
      </c>
      <c r="D65" s="15" t="s">
        <v>17</v>
      </c>
      <c r="E65" s="14" t="s">
        <v>18</v>
      </c>
      <c r="F65" s="14">
        <v>56.65</v>
      </c>
      <c r="G65" s="16">
        <f t="shared" si="0"/>
        <v>28.325</v>
      </c>
      <c r="H65" s="14" t="s">
        <v>202</v>
      </c>
      <c r="I65" s="20">
        <v>81</v>
      </c>
      <c r="J65" s="20">
        <f t="shared" si="1"/>
        <v>40.5</v>
      </c>
      <c r="K65" s="20">
        <f t="shared" si="2"/>
        <v>68.825</v>
      </c>
      <c r="L65" s="13">
        <v>63</v>
      </c>
      <c r="M65" s="21" t="s">
        <v>20</v>
      </c>
      <c r="N65" s="13"/>
    </row>
    <row r="66" s="2" customFormat="1" ht="30" customHeight="1" spans="1:14">
      <c r="A66" s="13">
        <v>64</v>
      </c>
      <c r="B66" s="14" t="s">
        <v>203</v>
      </c>
      <c r="C66" s="14" t="s">
        <v>204</v>
      </c>
      <c r="D66" s="15" t="s">
        <v>17</v>
      </c>
      <c r="E66" s="14" t="s">
        <v>18</v>
      </c>
      <c r="F66" s="14">
        <v>56.95</v>
      </c>
      <c r="G66" s="16">
        <f t="shared" si="0"/>
        <v>28.475</v>
      </c>
      <c r="H66" s="14" t="s">
        <v>205</v>
      </c>
      <c r="I66" s="20">
        <v>80.6</v>
      </c>
      <c r="J66" s="20">
        <f t="shared" si="1"/>
        <v>40.3</v>
      </c>
      <c r="K66" s="20">
        <f t="shared" si="2"/>
        <v>68.775</v>
      </c>
      <c r="L66" s="13">
        <v>64</v>
      </c>
      <c r="M66" s="21" t="s">
        <v>20</v>
      </c>
      <c r="N66" s="13"/>
    </row>
    <row r="67" s="2" customFormat="1" ht="30" customHeight="1" spans="1:14">
      <c r="A67" s="13">
        <v>65</v>
      </c>
      <c r="B67" s="14" t="s">
        <v>206</v>
      </c>
      <c r="C67" s="14" t="s">
        <v>207</v>
      </c>
      <c r="D67" s="15" t="s">
        <v>17</v>
      </c>
      <c r="E67" s="14" t="s">
        <v>18</v>
      </c>
      <c r="F67" s="14">
        <v>57.9</v>
      </c>
      <c r="G67" s="16">
        <f t="shared" ref="G67:G130" si="3">SUM(F67*50%)</f>
        <v>28.95</v>
      </c>
      <c r="H67" s="14" t="s">
        <v>208</v>
      </c>
      <c r="I67" s="20">
        <v>79.6</v>
      </c>
      <c r="J67" s="20">
        <f t="shared" ref="J67:J130" si="4">SUM(I67*50%)</f>
        <v>39.8</v>
      </c>
      <c r="K67" s="20">
        <f t="shared" ref="K67:K130" si="5">SUM(G67+J67)</f>
        <v>68.75</v>
      </c>
      <c r="L67" s="13">
        <v>65</v>
      </c>
      <c r="M67" s="21" t="s">
        <v>20</v>
      </c>
      <c r="N67" s="13"/>
    </row>
    <row r="68" s="2" customFormat="1" ht="30" customHeight="1" spans="1:14">
      <c r="A68" s="13">
        <v>66</v>
      </c>
      <c r="B68" s="14" t="s">
        <v>209</v>
      </c>
      <c r="C68" s="14" t="s">
        <v>210</v>
      </c>
      <c r="D68" s="15" t="s">
        <v>17</v>
      </c>
      <c r="E68" s="14" t="s">
        <v>18</v>
      </c>
      <c r="F68" s="14">
        <v>59.65</v>
      </c>
      <c r="G68" s="16">
        <f t="shared" si="3"/>
        <v>29.825</v>
      </c>
      <c r="H68" s="14" t="s">
        <v>211</v>
      </c>
      <c r="I68" s="20">
        <v>77.8</v>
      </c>
      <c r="J68" s="20">
        <f t="shared" si="4"/>
        <v>38.9</v>
      </c>
      <c r="K68" s="20">
        <f t="shared" si="5"/>
        <v>68.725</v>
      </c>
      <c r="L68" s="13">
        <v>66</v>
      </c>
      <c r="M68" s="21" t="s">
        <v>20</v>
      </c>
      <c r="N68" s="13"/>
    </row>
    <row r="69" s="2" customFormat="1" ht="30" customHeight="1" spans="1:14">
      <c r="A69" s="13">
        <v>67</v>
      </c>
      <c r="B69" s="14" t="s">
        <v>212</v>
      </c>
      <c r="C69" s="14" t="s">
        <v>213</v>
      </c>
      <c r="D69" s="15" t="s">
        <v>17</v>
      </c>
      <c r="E69" s="14" t="s">
        <v>18</v>
      </c>
      <c r="F69" s="14">
        <v>56.6</v>
      </c>
      <c r="G69" s="16">
        <f t="shared" si="3"/>
        <v>28.3</v>
      </c>
      <c r="H69" s="14" t="s">
        <v>214</v>
      </c>
      <c r="I69" s="20">
        <v>80.8</v>
      </c>
      <c r="J69" s="20">
        <f t="shared" si="4"/>
        <v>40.4</v>
      </c>
      <c r="K69" s="20">
        <f t="shared" si="5"/>
        <v>68.7</v>
      </c>
      <c r="L69" s="13">
        <v>67</v>
      </c>
      <c r="M69" s="21" t="s">
        <v>20</v>
      </c>
      <c r="N69" s="13"/>
    </row>
    <row r="70" s="2" customFormat="1" ht="30" customHeight="1" spans="1:14">
      <c r="A70" s="13">
        <v>68</v>
      </c>
      <c r="B70" s="14" t="s">
        <v>215</v>
      </c>
      <c r="C70" s="14" t="s">
        <v>216</v>
      </c>
      <c r="D70" s="15" t="s">
        <v>17</v>
      </c>
      <c r="E70" s="14" t="s">
        <v>18</v>
      </c>
      <c r="F70" s="14">
        <v>56.95</v>
      </c>
      <c r="G70" s="16">
        <f t="shared" si="3"/>
        <v>28.475</v>
      </c>
      <c r="H70" s="14" t="s">
        <v>205</v>
      </c>
      <c r="I70" s="20">
        <v>80.4</v>
      </c>
      <c r="J70" s="20">
        <f t="shared" si="4"/>
        <v>40.2</v>
      </c>
      <c r="K70" s="20">
        <f t="shared" si="5"/>
        <v>68.675</v>
      </c>
      <c r="L70" s="13">
        <v>68</v>
      </c>
      <c r="M70" s="21" t="s">
        <v>20</v>
      </c>
      <c r="N70" s="13"/>
    </row>
    <row r="71" s="2" customFormat="1" ht="30" customHeight="1" spans="1:14">
      <c r="A71" s="13">
        <v>69</v>
      </c>
      <c r="B71" s="14" t="s">
        <v>217</v>
      </c>
      <c r="C71" s="14" t="s">
        <v>218</v>
      </c>
      <c r="D71" s="15" t="s">
        <v>17</v>
      </c>
      <c r="E71" s="14" t="s">
        <v>18</v>
      </c>
      <c r="F71" s="14">
        <v>57.1</v>
      </c>
      <c r="G71" s="16">
        <f t="shared" si="3"/>
        <v>28.55</v>
      </c>
      <c r="H71" s="14" t="s">
        <v>219</v>
      </c>
      <c r="I71" s="20">
        <v>80.2</v>
      </c>
      <c r="J71" s="20">
        <f t="shared" si="4"/>
        <v>40.1</v>
      </c>
      <c r="K71" s="20">
        <f t="shared" si="5"/>
        <v>68.65</v>
      </c>
      <c r="L71" s="13">
        <v>69</v>
      </c>
      <c r="M71" s="21" t="s">
        <v>20</v>
      </c>
      <c r="N71" s="13"/>
    </row>
    <row r="72" s="2" customFormat="1" ht="30" customHeight="1" spans="1:14">
      <c r="A72" s="13">
        <v>70</v>
      </c>
      <c r="B72" s="14" t="s">
        <v>220</v>
      </c>
      <c r="C72" s="14" t="s">
        <v>221</v>
      </c>
      <c r="D72" s="15" t="s">
        <v>17</v>
      </c>
      <c r="E72" s="14" t="s">
        <v>18</v>
      </c>
      <c r="F72" s="14">
        <v>58.65</v>
      </c>
      <c r="G72" s="16">
        <f t="shared" si="3"/>
        <v>29.325</v>
      </c>
      <c r="H72" s="14" t="s">
        <v>222</v>
      </c>
      <c r="I72" s="20">
        <v>78.2</v>
      </c>
      <c r="J72" s="20">
        <f t="shared" si="4"/>
        <v>39.1</v>
      </c>
      <c r="K72" s="20">
        <f t="shared" si="5"/>
        <v>68.425</v>
      </c>
      <c r="L72" s="13">
        <v>70</v>
      </c>
      <c r="M72" s="21"/>
      <c r="N72" s="13"/>
    </row>
    <row r="73" s="2" customFormat="1" ht="30" customHeight="1" spans="1:14">
      <c r="A73" s="13">
        <v>71</v>
      </c>
      <c r="B73" s="14" t="s">
        <v>223</v>
      </c>
      <c r="C73" s="14" t="s">
        <v>224</v>
      </c>
      <c r="D73" s="15" t="s">
        <v>17</v>
      </c>
      <c r="E73" s="14" t="s">
        <v>18</v>
      </c>
      <c r="F73" s="14">
        <v>57</v>
      </c>
      <c r="G73" s="16">
        <f t="shared" si="3"/>
        <v>28.5</v>
      </c>
      <c r="H73" s="14" t="s">
        <v>225</v>
      </c>
      <c r="I73" s="20">
        <v>79.8</v>
      </c>
      <c r="J73" s="20">
        <f t="shared" si="4"/>
        <v>39.9</v>
      </c>
      <c r="K73" s="20">
        <f t="shared" si="5"/>
        <v>68.4</v>
      </c>
      <c r="L73" s="13">
        <v>71</v>
      </c>
      <c r="M73" s="21"/>
      <c r="N73" s="13"/>
    </row>
    <row r="74" s="2" customFormat="1" ht="30" customHeight="1" spans="1:14">
      <c r="A74" s="13">
        <v>72</v>
      </c>
      <c r="B74" s="14" t="s">
        <v>226</v>
      </c>
      <c r="C74" s="14" t="s">
        <v>227</v>
      </c>
      <c r="D74" s="15" t="s">
        <v>17</v>
      </c>
      <c r="E74" s="14" t="s">
        <v>18</v>
      </c>
      <c r="F74" s="14">
        <v>56.35</v>
      </c>
      <c r="G74" s="16">
        <f t="shared" si="3"/>
        <v>28.175</v>
      </c>
      <c r="H74" s="14" t="s">
        <v>228</v>
      </c>
      <c r="I74" s="20">
        <v>80.4</v>
      </c>
      <c r="J74" s="20">
        <f t="shared" si="4"/>
        <v>40.2</v>
      </c>
      <c r="K74" s="20">
        <f t="shared" si="5"/>
        <v>68.375</v>
      </c>
      <c r="L74" s="13">
        <v>72</v>
      </c>
      <c r="M74" s="21"/>
      <c r="N74" s="13"/>
    </row>
    <row r="75" s="2" customFormat="1" ht="30" customHeight="1" spans="1:14">
      <c r="A75" s="13">
        <v>73</v>
      </c>
      <c r="B75" s="14" t="s">
        <v>229</v>
      </c>
      <c r="C75" s="14" t="s">
        <v>230</v>
      </c>
      <c r="D75" s="15" t="s">
        <v>17</v>
      </c>
      <c r="E75" s="14" t="s">
        <v>18</v>
      </c>
      <c r="F75" s="14">
        <v>57.8</v>
      </c>
      <c r="G75" s="16">
        <f t="shared" si="3"/>
        <v>28.9</v>
      </c>
      <c r="H75" s="14" t="s">
        <v>231</v>
      </c>
      <c r="I75" s="20">
        <v>78.8</v>
      </c>
      <c r="J75" s="20">
        <f t="shared" si="4"/>
        <v>39.4</v>
      </c>
      <c r="K75" s="20">
        <f t="shared" si="5"/>
        <v>68.3</v>
      </c>
      <c r="L75" s="13">
        <v>73</v>
      </c>
      <c r="M75" s="21"/>
      <c r="N75" s="13"/>
    </row>
    <row r="76" s="2" customFormat="1" ht="30" customHeight="1" spans="1:14">
      <c r="A76" s="13">
        <v>74</v>
      </c>
      <c r="B76" s="14" t="s">
        <v>232</v>
      </c>
      <c r="C76" s="14" t="s">
        <v>233</v>
      </c>
      <c r="D76" s="15" t="s">
        <v>17</v>
      </c>
      <c r="E76" s="14" t="s">
        <v>18</v>
      </c>
      <c r="F76" s="14">
        <v>53.75</v>
      </c>
      <c r="G76" s="16">
        <f t="shared" si="3"/>
        <v>26.875</v>
      </c>
      <c r="H76" s="14" t="s">
        <v>234</v>
      </c>
      <c r="I76" s="20">
        <v>82.8</v>
      </c>
      <c r="J76" s="20">
        <f t="shared" si="4"/>
        <v>41.4</v>
      </c>
      <c r="K76" s="20">
        <f t="shared" si="5"/>
        <v>68.275</v>
      </c>
      <c r="L76" s="13">
        <v>74</v>
      </c>
      <c r="M76" s="21"/>
      <c r="N76" s="13"/>
    </row>
    <row r="77" s="2" customFormat="1" ht="30" customHeight="1" spans="1:14">
      <c r="A77" s="13">
        <v>75</v>
      </c>
      <c r="B77" s="14" t="s">
        <v>235</v>
      </c>
      <c r="C77" s="14" t="s">
        <v>236</v>
      </c>
      <c r="D77" s="15" t="s">
        <v>17</v>
      </c>
      <c r="E77" s="14" t="s">
        <v>18</v>
      </c>
      <c r="F77" s="14">
        <v>57.5</v>
      </c>
      <c r="G77" s="16">
        <f t="shared" si="3"/>
        <v>28.75</v>
      </c>
      <c r="H77" s="14" t="s">
        <v>237</v>
      </c>
      <c r="I77" s="20">
        <v>79</v>
      </c>
      <c r="J77" s="20">
        <f t="shared" si="4"/>
        <v>39.5</v>
      </c>
      <c r="K77" s="20">
        <f t="shared" si="5"/>
        <v>68.25</v>
      </c>
      <c r="L77" s="13">
        <v>75</v>
      </c>
      <c r="M77" s="21"/>
      <c r="N77" s="13"/>
    </row>
    <row r="78" s="2" customFormat="1" ht="30" customHeight="1" spans="1:14">
      <c r="A78" s="13">
        <v>76</v>
      </c>
      <c r="B78" s="14" t="s">
        <v>238</v>
      </c>
      <c r="C78" s="14" t="s">
        <v>239</v>
      </c>
      <c r="D78" s="15" t="s">
        <v>17</v>
      </c>
      <c r="E78" s="14" t="s">
        <v>18</v>
      </c>
      <c r="F78" s="14">
        <v>58.45</v>
      </c>
      <c r="G78" s="16">
        <f t="shared" si="3"/>
        <v>29.225</v>
      </c>
      <c r="H78" s="14" t="s">
        <v>100</v>
      </c>
      <c r="I78" s="20">
        <v>78</v>
      </c>
      <c r="J78" s="20">
        <f t="shared" si="4"/>
        <v>39</v>
      </c>
      <c r="K78" s="20">
        <f t="shared" si="5"/>
        <v>68.225</v>
      </c>
      <c r="L78" s="13">
        <v>76</v>
      </c>
      <c r="M78" s="21"/>
      <c r="N78" s="13"/>
    </row>
    <row r="79" s="2" customFormat="1" ht="30" customHeight="1" spans="1:14">
      <c r="A79" s="13">
        <v>77</v>
      </c>
      <c r="B79" s="14" t="s">
        <v>240</v>
      </c>
      <c r="C79" s="14" t="s">
        <v>241</v>
      </c>
      <c r="D79" s="15" t="s">
        <v>17</v>
      </c>
      <c r="E79" s="14" t="s">
        <v>18</v>
      </c>
      <c r="F79" s="14">
        <v>56.25</v>
      </c>
      <c r="G79" s="16">
        <f t="shared" si="3"/>
        <v>28.125</v>
      </c>
      <c r="H79" s="14" t="s">
        <v>242</v>
      </c>
      <c r="I79" s="20">
        <v>80.2</v>
      </c>
      <c r="J79" s="20">
        <f t="shared" si="4"/>
        <v>40.1</v>
      </c>
      <c r="K79" s="20">
        <f t="shared" si="5"/>
        <v>68.225</v>
      </c>
      <c r="L79" s="13">
        <v>77</v>
      </c>
      <c r="M79" s="21"/>
      <c r="N79" s="13"/>
    </row>
    <row r="80" s="2" customFormat="1" ht="30" customHeight="1" spans="1:14">
      <c r="A80" s="13">
        <v>78</v>
      </c>
      <c r="B80" s="14" t="s">
        <v>243</v>
      </c>
      <c r="C80" s="14" t="s">
        <v>244</v>
      </c>
      <c r="D80" s="15" t="s">
        <v>17</v>
      </c>
      <c r="E80" s="14" t="s">
        <v>18</v>
      </c>
      <c r="F80" s="14">
        <v>60.4</v>
      </c>
      <c r="G80" s="16">
        <f t="shared" si="3"/>
        <v>30.2</v>
      </c>
      <c r="H80" s="14" t="s">
        <v>245</v>
      </c>
      <c r="I80" s="20">
        <v>76</v>
      </c>
      <c r="J80" s="20">
        <f t="shared" si="4"/>
        <v>38</v>
      </c>
      <c r="K80" s="20">
        <f t="shared" si="5"/>
        <v>68.2</v>
      </c>
      <c r="L80" s="13">
        <v>78</v>
      </c>
      <c r="M80" s="21"/>
      <c r="N80" s="13"/>
    </row>
    <row r="81" s="2" customFormat="1" ht="30" customHeight="1" spans="1:14">
      <c r="A81" s="13">
        <v>79</v>
      </c>
      <c r="B81" s="14" t="s">
        <v>246</v>
      </c>
      <c r="C81" s="14" t="s">
        <v>247</v>
      </c>
      <c r="D81" s="15" t="s">
        <v>17</v>
      </c>
      <c r="E81" s="14" t="s">
        <v>18</v>
      </c>
      <c r="F81" s="14">
        <v>54.9</v>
      </c>
      <c r="G81" s="16">
        <f t="shared" si="3"/>
        <v>27.45</v>
      </c>
      <c r="H81" s="14" t="s">
        <v>248</v>
      </c>
      <c r="I81" s="20">
        <v>81.2</v>
      </c>
      <c r="J81" s="20">
        <f t="shared" si="4"/>
        <v>40.6</v>
      </c>
      <c r="K81" s="20">
        <f t="shared" si="5"/>
        <v>68.05</v>
      </c>
      <c r="L81" s="13">
        <v>79</v>
      </c>
      <c r="M81" s="21"/>
      <c r="N81" s="13"/>
    </row>
    <row r="82" s="2" customFormat="1" ht="30" customHeight="1" spans="1:14">
      <c r="A82" s="13">
        <v>80</v>
      </c>
      <c r="B82" s="14" t="s">
        <v>249</v>
      </c>
      <c r="C82" s="14" t="s">
        <v>250</v>
      </c>
      <c r="D82" s="15" t="s">
        <v>17</v>
      </c>
      <c r="E82" s="14" t="s">
        <v>18</v>
      </c>
      <c r="F82" s="14">
        <v>57.75</v>
      </c>
      <c r="G82" s="16">
        <f t="shared" si="3"/>
        <v>28.875</v>
      </c>
      <c r="H82" s="14" t="s">
        <v>251</v>
      </c>
      <c r="I82" s="20">
        <v>78.2</v>
      </c>
      <c r="J82" s="20">
        <f t="shared" si="4"/>
        <v>39.1</v>
      </c>
      <c r="K82" s="20">
        <f t="shared" si="5"/>
        <v>67.975</v>
      </c>
      <c r="L82" s="13">
        <v>80</v>
      </c>
      <c r="M82" s="21"/>
      <c r="N82" s="13"/>
    </row>
    <row r="83" s="2" customFormat="1" ht="30" customHeight="1" spans="1:14">
      <c r="A83" s="13">
        <v>81</v>
      </c>
      <c r="B83" s="14" t="s">
        <v>252</v>
      </c>
      <c r="C83" s="14" t="s">
        <v>253</v>
      </c>
      <c r="D83" s="15" t="s">
        <v>17</v>
      </c>
      <c r="E83" s="14" t="s">
        <v>18</v>
      </c>
      <c r="F83" s="14">
        <v>61.3</v>
      </c>
      <c r="G83" s="16">
        <f t="shared" si="3"/>
        <v>30.65</v>
      </c>
      <c r="H83" s="14" t="s">
        <v>159</v>
      </c>
      <c r="I83" s="20">
        <v>74.6</v>
      </c>
      <c r="J83" s="20">
        <f t="shared" si="4"/>
        <v>37.3</v>
      </c>
      <c r="K83" s="20">
        <f t="shared" si="5"/>
        <v>67.95</v>
      </c>
      <c r="L83" s="13">
        <v>81</v>
      </c>
      <c r="M83" s="21"/>
      <c r="N83" s="13"/>
    </row>
    <row r="84" s="2" customFormat="1" ht="30" customHeight="1" spans="1:14">
      <c r="A84" s="13">
        <v>82</v>
      </c>
      <c r="B84" s="14" t="s">
        <v>254</v>
      </c>
      <c r="C84" s="14" t="s">
        <v>255</v>
      </c>
      <c r="D84" s="15" t="s">
        <v>17</v>
      </c>
      <c r="E84" s="14" t="s">
        <v>18</v>
      </c>
      <c r="F84" s="14">
        <v>55.05</v>
      </c>
      <c r="G84" s="16">
        <f t="shared" si="3"/>
        <v>27.525</v>
      </c>
      <c r="H84" s="14" t="s">
        <v>256</v>
      </c>
      <c r="I84" s="20">
        <v>80.8</v>
      </c>
      <c r="J84" s="20">
        <f t="shared" si="4"/>
        <v>40.4</v>
      </c>
      <c r="K84" s="20">
        <f t="shared" si="5"/>
        <v>67.925</v>
      </c>
      <c r="L84" s="13">
        <v>82</v>
      </c>
      <c r="M84" s="21"/>
      <c r="N84" s="13"/>
    </row>
    <row r="85" s="2" customFormat="1" ht="30" customHeight="1" spans="1:14">
      <c r="A85" s="13">
        <v>83</v>
      </c>
      <c r="B85" s="14" t="s">
        <v>257</v>
      </c>
      <c r="C85" s="14" t="s">
        <v>258</v>
      </c>
      <c r="D85" s="15" t="s">
        <v>17</v>
      </c>
      <c r="E85" s="14" t="s">
        <v>18</v>
      </c>
      <c r="F85" s="14">
        <v>52.95</v>
      </c>
      <c r="G85" s="16">
        <f t="shared" si="3"/>
        <v>26.475</v>
      </c>
      <c r="H85" s="14" t="s">
        <v>259</v>
      </c>
      <c r="I85" s="20">
        <v>82.8</v>
      </c>
      <c r="J85" s="20">
        <f t="shared" si="4"/>
        <v>41.4</v>
      </c>
      <c r="K85" s="20">
        <f t="shared" si="5"/>
        <v>67.875</v>
      </c>
      <c r="L85" s="13">
        <v>83</v>
      </c>
      <c r="M85" s="21"/>
      <c r="N85" s="13"/>
    </row>
    <row r="86" s="2" customFormat="1" ht="30" customHeight="1" spans="1:14">
      <c r="A86" s="13">
        <v>84</v>
      </c>
      <c r="B86" s="14" t="s">
        <v>260</v>
      </c>
      <c r="C86" s="14" t="s">
        <v>261</v>
      </c>
      <c r="D86" s="15" t="s">
        <v>17</v>
      </c>
      <c r="E86" s="14" t="s">
        <v>18</v>
      </c>
      <c r="F86" s="14">
        <v>52.95</v>
      </c>
      <c r="G86" s="16">
        <f t="shared" si="3"/>
        <v>26.475</v>
      </c>
      <c r="H86" s="14" t="s">
        <v>259</v>
      </c>
      <c r="I86" s="20">
        <v>82.8</v>
      </c>
      <c r="J86" s="20">
        <f t="shared" si="4"/>
        <v>41.4</v>
      </c>
      <c r="K86" s="20">
        <f t="shared" si="5"/>
        <v>67.875</v>
      </c>
      <c r="L86" s="13">
        <v>84</v>
      </c>
      <c r="M86" s="21"/>
      <c r="N86" s="13"/>
    </row>
    <row r="87" s="2" customFormat="1" ht="30" customHeight="1" spans="1:14">
      <c r="A87" s="13">
        <v>85</v>
      </c>
      <c r="B87" s="14" t="s">
        <v>262</v>
      </c>
      <c r="C87" s="14" t="s">
        <v>263</v>
      </c>
      <c r="D87" s="15" t="s">
        <v>17</v>
      </c>
      <c r="E87" s="14" t="s">
        <v>18</v>
      </c>
      <c r="F87" s="14">
        <v>57</v>
      </c>
      <c r="G87" s="16">
        <f t="shared" si="3"/>
        <v>28.5</v>
      </c>
      <c r="H87" s="14" t="s">
        <v>225</v>
      </c>
      <c r="I87" s="20">
        <v>78.32</v>
      </c>
      <c r="J87" s="20">
        <f t="shared" si="4"/>
        <v>39.16</v>
      </c>
      <c r="K87" s="20">
        <f t="shared" si="5"/>
        <v>67.66</v>
      </c>
      <c r="L87" s="13">
        <v>85</v>
      </c>
      <c r="M87" s="21"/>
      <c r="N87" s="13"/>
    </row>
    <row r="88" s="2" customFormat="1" ht="30" customHeight="1" spans="1:14">
      <c r="A88" s="13">
        <v>86</v>
      </c>
      <c r="B88" s="14" t="s">
        <v>264</v>
      </c>
      <c r="C88" s="14" t="s">
        <v>265</v>
      </c>
      <c r="D88" s="15" t="s">
        <v>17</v>
      </c>
      <c r="E88" s="14" t="s">
        <v>18</v>
      </c>
      <c r="F88" s="14">
        <v>61.05</v>
      </c>
      <c r="G88" s="16">
        <f t="shared" si="3"/>
        <v>30.525</v>
      </c>
      <c r="H88" s="14" t="s">
        <v>68</v>
      </c>
      <c r="I88" s="20">
        <v>74.2</v>
      </c>
      <c r="J88" s="20">
        <f t="shared" si="4"/>
        <v>37.1</v>
      </c>
      <c r="K88" s="20">
        <f t="shared" si="5"/>
        <v>67.625</v>
      </c>
      <c r="L88" s="13">
        <v>86</v>
      </c>
      <c r="M88" s="21"/>
      <c r="N88" s="13"/>
    </row>
    <row r="89" s="2" customFormat="1" ht="30" customHeight="1" spans="1:14">
      <c r="A89" s="13">
        <v>87</v>
      </c>
      <c r="B89" s="14" t="s">
        <v>266</v>
      </c>
      <c r="C89" s="14" t="s">
        <v>267</v>
      </c>
      <c r="D89" s="15" t="s">
        <v>17</v>
      </c>
      <c r="E89" s="14" t="s">
        <v>18</v>
      </c>
      <c r="F89" s="14">
        <v>54.65</v>
      </c>
      <c r="G89" s="16">
        <f t="shared" si="3"/>
        <v>27.325</v>
      </c>
      <c r="H89" s="14" t="s">
        <v>268</v>
      </c>
      <c r="I89" s="20">
        <v>80.6</v>
      </c>
      <c r="J89" s="20">
        <f t="shared" si="4"/>
        <v>40.3</v>
      </c>
      <c r="K89" s="20">
        <f t="shared" si="5"/>
        <v>67.625</v>
      </c>
      <c r="L89" s="13">
        <v>87</v>
      </c>
      <c r="M89" s="21"/>
      <c r="N89" s="13"/>
    </row>
    <row r="90" s="2" customFormat="1" ht="30" customHeight="1" spans="1:14">
      <c r="A90" s="13">
        <v>88</v>
      </c>
      <c r="B90" s="14" t="s">
        <v>269</v>
      </c>
      <c r="C90" s="14" t="s">
        <v>270</v>
      </c>
      <c r="D90" s="15" t="s">
        <v>17</v>
      </c>
      <c r="E90" s="14" t="s">
        <v>18</v>
      </c>
      <c r="F90" s="14">
        <v>54.8</v>
      </c>
      <c r="G90" s="16">
        <f t="shared" si="3"/>
        <v>27.4</v>
      </c>
      <c r="H90" s="14" t="s">
        <v>271</v>
      </c>
      <c r="I90" s="20">
        <v>80.4</v>
      </c>
      <c r="J90" s="20">
        <f t="shared" si="4"/>
        <v>40.2</v>
      </c>
      <c r="K90" s="20">
        <f t="shared" si="5"/>
        <v>67.6</v>
      </c>
      <c r="L90" s="13">
        <v>88</v>
      </c>
      <c r="M90" s="21"/>
      <c r="N90" s="13"/>
    </row>
    <row r="91" s="2" customFormat="1" ht="30" customHeight="1" spans="1:14">
      <c r="A91" s="13">
        <v>89</v>
      </c>
      <c r="B91" s="14" t="s">
        <v>272</v>
      </c>
      <c r="C91" s="14" t="s">
        <v>273</v>
      </c>
      <c r="D91" s="15" t="s">
        <v>17</v>
      </c>
      <c r="E91" s="14" t="s">
        <v>18</v>
      </c>
      <c r="F91" s="14">
        <v>52.55</v>
      </c>
      <c r="G91" s="16">
        <f t="shared" si="3"/>
        <v>26.275</v>
      </c>
      <c r="H91" s="14" t="s">
        <v>274</v>
      </c>
      <c r="I91" s="20">
        <v>82.6</v>
      </c>
      <c r="J91" s="20">
        <f t="shared" si="4"/>
        <v>41.3</v>
      </c>
      <c r="K91" s="20">
        <f t="shared" si="5"/>
        <v>67.575</v>
      </c>
      <c r="L91" s="13">
        <v>89</v>
      </c>
      <c r="M91" s="21"/>
      <c r="N91" s="13"/>
    </row>
    <row r="92" s="2" customFormat="1" ht="30" customHeight="1" spans="1:14">
      <c r="A92" s="13">
        <v>90</v>
      </c>
      <c r="B92" s="14" t="s">
        <v>275</v>
      </c>
      <c r="C92" s="14" t="s">
        <v>276</v>
      </c>
      <c r="D92" s="15" t="s">
        <v>17</v>
      </c>
      <c r="E92" s="14" t="s">
        <v>18</v>
      </c>
      <c r="F92" s="14">
        <v>56.55</v>
      </c>
      <c r="G92" s="16">
        <f t="shared" si="3"/>
        <v>28.275</v>
      </c>
      <c r="H92" s="14" t="s">
        <v>173</v>
      </c>
      <c r="I92" s="20">
        <v>78.5</v>
      </c>
      <c r="J92" s="20">
        <f t="shared" si="4"/>
        <v>39.25</v>
      </c>
      <c r="K92" s="20">
        <f t="shared" si="5"/>
        <v>67.525</v>
      </c>
      <c r="L92" s="13">
        <v>90</v>
      </c>
      <c r="M92" s="21"/>
      <c r="N92" s="13"/>
    </row>
    <row r="93" s="2" customFormat="1" ht="30" customHeight="1" spans="1:14">
      <c r="A93" s="13">
        <v>91</v>
      </c>
      <c r="B93" s="14" t="s">
        <v>277</v>
      </c>
      <c r="C93" s="14" t="s">
        <v>278</v>
      </c>
      <c r="D93" s="15" t="s">
        <v>17</v>
      </c>
      <c r="E93" s="14" t="s">
        <v>18</v>
      </c>
      <c r="F93" s="14">
        <v>56.55</v>
      </c>
      <c r="G93" s="16">
        <f t="shared" si="3"/>
        <v>28.275</v>
      </c>
      <c r="H93" s="14" t="s">
        <v>173</v>
      </c>
      <c r="I93" s="20">
        <v>78.4</v>
      </c>
      <c r="J93" s="20">
        <f t="shared" si="4"/>
        <v>39.2</v>
      </c>
      <c r="K93" s="20">
        <f t="shared" si="5"/>
        <v>67.475</v>
      </c>
      <c r="L93" s="13">
        <v>91</v>
      </c>
      <c r="M93" s="21"/>
      <c r="N93" s="13"/>
    </row>
    <row r="94" s="2" customFormat="1" ht="30" customHeight="1" spans="1:14">
      <c r="A94" s="13">
        <v>92</v>
      </c>
      <c r="B94" s="14" t="s">
        <v>279</v>
      </c>
      <c r="C94" s="14" t="s">
        <v>280</v>
      </c>
      <c r="D94" s="15" t="s">
        <v>17</v>
      </c>
      <c r="E94" s="14" t="s">
        <v>18</v>
      </c>
      <c r="F94" s="14">
        <v>58</v>
      </c>
      <c r="G94" s="16">
        <f t="shared" si="3"/>
        <v>29</v>
      </c>
      <c r="H94" s="14" t="s">
        <v>168</v>
      </c>
      <c r="I94" s="20">
        <v>76.8</v>
      </c>
      <c r="J94" s="20">
        <f t="shared" si="4"/>
        <v>38.4</v>
      </c>
      <c r="K94" s="20">
        <f t="shared" si="5"/>
        <v>67.4</v>
      </c>
      <c r="L94" s="13">
        <v>92</v>
      </c>
      <c r="M94" s="21"/>
      <c r="N94" s="13"/>
    </row>
    <row r="95" s="2" customFormat="1" ht="30" customHeight="1" spans="1:14">
      <c r="A95" s="13">
        <v>93</v>
      </c>
      <c r="B95" s="14" t="s">
        <v>281</v>
      </c>
      <c r="C95" s="14" t="s">
        <v>282</v>
      </c>
      <c r="D95" s="15" t="s">
        <v>17</v>
      </c>
      <c r="E95" s="14" t="s">
        <v>18</v>
      </c>
      <c r="F95" s="14">
        <v>54.35</v>
      </c>
      <c r="G95" s="16">
        <f t="shared" si="3"/>
        <v>27.175</v>
      </c>
      <c r="H95" s="14" t="s">
        <v>283</v>
      </c>
      <c r="I95" s="20">
        <v>80.2</v>
      </c>
      <c r="J95" s="20">
        <f t="shared" si="4"/>
        <v>40.1</v>
      </c>
      <c r="K95" s="20">
        <f t="shared" si="5"/>
        <v>67.275</v>
      </c>
      <c r="L95" s="13">
        <v>93</v>
      </c>
      <c r="M95" s="21"/>
      <c r="N95" s="13"/>
    </row>
    <row r="96" s="2" customFormat="1" ht="30" customHeight="1" spans="1:14">
      <c r="A96" s="13">
        <v>94</v>
      </c>
      <c r="B96" s="14" t="s">
        <v>284</v>
      </c>
      <c r="C96" s="14" t="s">
        <v>285</v>
      </c>
      <c r="D96" s="15" t="s">
        <v>17</v>
      </c>
      <c r="E96" s="14" t="s">
        <v>18</v>
      </c>
      <c r="F96" s="14">
        <v>52.3</v>
      </c>
      <c r="G96" s="16">
        <f t="shared" si="3"/>
        <v>26.15</v>
      </c>
      <c r="H96" s="14" t="s">
        <v>286</v>
      </c>
      <c r="I96" s="20">
        <v>82.2</v>
      </c>
      <c r="J96" s="20">
        <f t="shared" si="4"/>
        <v>41.1</v>
      </c>
      <c r="K96" s="20">
        <f t="shared" si="5"/>
        <v>67.25</v>
      </c>
      <c r="L96" s="13">
        <v>94</v>
      </c>
      <c r="M96" s="21"/>
      <c r="N96" s="13"/>
    </row>
    <row r="97" s="2" customFormat="1" ht="30" customHeight="1" spans="1:14">
      <c r="A97" s="13">
        <v>95</v>
      </c>
      <c r="B97" s="14" t="s">
        <v>287</v>
      </c>
      <c r="C97" s="14" t="s">
        <v>288</v>
      </c>
      <c r="D97" s="15" t="s">
        <v>17</v>
      </c>
      <c r="E97" s="14" t="s">
        <v>18</v>
      </c>
      <c r="F97" s="14">
        <v>59.8</v>
      </c>
      <c r="G97" s="16">
        <f t="shared" si="3"/>
        <v>29.9</v>
      </c>
      <c r="H97" s="14" t="s">
        <v>109</v>
      </c>
      <c r="I97" s="20">
        <v>74.6</v>
      </c>
      <c r="J97" s="20">
        <f t="shared" si="4"/>
        <v>37.3</v>
      </c>
      <c r="K97" s="20">
        <f t="shared" si="5"/>
        <v>67.2</v>
      </c>
      <c r="L97" s="13">
        <v>95</v>
      </c>
      <c r="M97" s="21"/>
      <c r="N97" s="13"/>
    </row>
    <row r="98" s="2" customFormat="1" ht="30" customHeight="1" spans="1:14">
      <c r="A98" s="13">
        <v>96</v>
      </c>
      <c r="B98" s="14" t="s">
        <v>289</v>
      </c>
      <c r="C98" s="14" t="s">
        <v>290</v>
      </c>
      <c r="D98" s="15" t="s">
        <v>17</v>
      </c>
      <c r="E98" s="14" t="s">
        <v>18</v>
      </c>
      <c r="F98" s="14">
        <v>55.5</v>
      </c>
      <c r="G98" s="16">
        <f t="shared" si="3"/>
        <v>27.75</v>
      </c>
      <c r="H98" s="14" t="s">
        <v>291</v>
      </c>
      <c r="I98" s="20">
        <v>78.8</v>
      </c>
      <c r="J98" s="20">
        <f t="shared" si="4"/>
        <v>39.4</v>
      </c>
      <c r="K98" s="20">
        <f t="shared" si="5"/>
        <v>67.15</v>
      </c>
      <c r="L98" s="13">
        <v>96</v>
      </c>
      <c r="M98" s="21"/>
      <c r="N98" s="13"/>
    </row>
    <row r="99" s="2" customFormat="1" ht="30" customHeight="1" spans="1:14">
      <c r="A99" s="13">
        <v>97</v>
      </c>
      <c r="B99" s="14" t="s">
        <v>292</v>
      </c>
      <c r="C99" s="14" t="s">
        <v>293</v>
      </c>
      <c r="D99" s="15" t="s">
        <v>17</v>
      </c>
      <c r="E99" s="14" t="s">
        <v>18</v>
      </c>
      <c r="F99" s="14">
        <v>56.1</v>
      </c>
      <c r="G99" s="16">
        <f t="shared" si="3"/>
        <v>28.05</v>
      </c>
      <c r="H99" s="14" t="s">
        <v>294</v>
      </c>
      <c r="I99" s="20">
        <v>78.1</v>
      </c>
      <c r="J99" s="20">
        <f t="shared" si="4"/>
        <v>39.05</v>
      </c>
      <c r="K99" s="20">
        <f t="shared" si="5"/>
        <v>67.1</v>
      </c>
      <c r="L99" s="13">
        <v>97</v>
      </c>
      <c r="M99" s="21"/>
      <c r="N99" s="13"/>
    </row>
    <row r="100" s="2" customFormat="1" ht="30" customHeight="1" spans="1:14">
      <c r="A100" s="13">
        <v>98</v>
      </c>
      <c r="B100" s="14" t="s">
        <v>295</v>
      </c>
      <c r="C100" s="14" t="s">
        <v>296</v>
      </c>
      <c r="D100" s="15" t="s">
        <v>17</v>
      </c>
      <c r="E100" s="14" t="s">
        <v>18</v>
      </c>
      <c r="F100" s="14">
        <v>57.85</v>
      </c>
      <c r="G100" s="16">
        <f t="shared" si="3"/>
        <v>28.925</v>
      </c>
      <c r="H100" s="14" t="s">
        <v>297</v>
      </c>
      <c r="I100" s="20">
        <v>75.8</v>
      </c>
      <c r="J100" s="20">
        <f t="shared" si="4"/>
        <v>37.9</v>
      </c>
      <c r="K100" s="20">
        <f t="shared" si="5"/>
        <v>66.825</v>
      </c>
      <c r="L100" s="13">
        <v>98</v>
      </c>
      <c r="M100" s="21"/>
      <c r="N100" s="13"/>
    </row>
    <row r="101" s="2" customFormat="1" ht="30" customHeight="1" spans="1:14">
      <c r="A101" s="13">
        <v>99</v>
      </c>
      <c r="B101" s="14" t="s">
        <v>298</v>
      </c>
      <c r="C101" s="14" t="s">
        <v>299</v>
      </c>
      <c r="D101" s="15" t="s">
        <v>17</v>
      </c>
      <c r="E101" s="14" t="s">
        <v>18</v>
      </c>
      <c r="F101" s="14">
        <v>53.6</v>
      </c>
      <c r="G101" s="16">
        <f t="shared" si="3"/>
        <v>26.8</v>
      </c>
      <c r="H101" s="14" t="s">
        <v>300</v>
      </c>
      <c r="I101" s="20">
        <v>79.8</v>
      </c>
      <c r="J101" s="20">
        <f t="shared" si="4"/>
        <v>39.9</v>
      </c>
      <c r="K101" s="20">
        <f t="shared" si="5"/>
        <v>66.7</v>
      </c>
      <c r="L101" s="13">
        <v>99</v>
      </c>
      <c r="M101" s="21"/>
      <c r="N101" s="13"/>
    </row>
    <row r="102" s="2" customFormat="1" ht="30" customHeight="1" spans="1:14">
      <c r="A102" s="13">
        <v>100</v>
      </c>
      <c r="B102" s="14" t="s">
        <v>301</v>
      </c>
      <c r="C102" s="14" t="s">
        <v>302</v>
      </c>
      <c r="D102" s="15" t="s">
        <v>17</v>
      </c>
      <c r="E102" s="14" t="s">
        <v>18</v>
      </c>
      <c r="F102" s="14">
        <v>56.9</v>
      </c>
      <c r="G102" s="16">
        <f t="shared" si="3"/>
        <v>28.45</v>
      </c>
      <c r="H102" s="14" t="s">
        <v>303</v>
      </c>
      <c r="I102" s="20">
        <v>76.4</v>
      </c>
      <c r="J102" s="20">
        <f t="shared" si="4"/>
        <v>38.2</v>
      </c>
      <c r="K102" s="20">
        <f t="shared" si="5"/>
        <v>66.65</v>
      </c>
      <c r="L102" s="13">
        <v>100</v>
      </c>
      <c r="M102" s="21"/>
      <c r="N102" s="13"/>
    </row>
    <row r="103" s="2" customFormat="1" ht="30" customHeight="1" spans="1:14">
      <c r="A103" s="13">
        <v>101</v>
      </c>
      <c r="B103" s="14" t="s">
        <v>304</v>
      </c>
      <c r="C103" s="14" t="s">
        <v>305</v>
      </c>
      <c r="D103" s="15" t="s">
        <v>17</v>
      </c>
      <c r="E103" s="14" t="s">
        <v>18</v>
      </c>
      <c r="F103" s="14">
        <v>56.75</v>
      </c>
      <c r="G103" s="16">
        <f t="shared" si="3"/>
        <v>28.375</v>
      </c>
      <c r="H103" s="14" t="s">
        <v>187</v>
      </c>
      <c r="I103" s="20">
        <v>76.4</v>
      </c>
      <c r="J103" s="20">
        <f t="shared" si="4"/>
        <v>38.2</v>
      </c>
      <c r="K103" s="20">
        <f t="shared" si="5"/>
        <v>66.575</v>
      </c>
      <c r="L103" s="13">
        <v>101</v>
      </c>
      <c r="M103" s="21"/>
      <c r="N103" s="13"/>
    </row>
    <row r="104" s="2" customFormat="1" ht="30" customHeight="1" spans="1:14">
      <c r="A104" s="13">
        <v>102</v>
      </c>
      <c r="B104" s="14" t="s">
        <v>306</v>
      </c>
      <c r="C104" s="14" t="s">
        <v>307</v>
      </c>
      <c r="D104" s="15" t="s">
        <v>17</v>
      </c>
      <c r="E104" s="14" t="s">
        <v>18</v>
      </c>
      <c r="F104" s="14">
        <v>53.45</v>
      </c>
      <c r="G104" s="16">
        <f t="shared" si="3"/>
        <v>26.725</v>
      </c>
      <c r="H104" s="14" t="s">
        <v>308</v>
      </c>
      <c r="I104" s="20">
        <v>79.6</v>
      </c>
      <c r="J104" s="20">
        <f t="shared" si="4"/>
        <v>39.8</v>
      </c>
      <c r="K104" s="20">
        <f t="shared" si="5"/>
        <v>66.525</v>
      </c>
      <c r="L104" s="13">
        <v>102</v>
      </c>
      <c r="M104" s="21"/>
      <c r="N104" s="13"/>
    </row>
    <row r="105" s="2" customFormat="1" ht="30" customHeight="1" spans="1:14">
      <c r="A105" s="13">
        <v>103</v>
      </c>
      <c r="B105" s="14" t="s">
        <v>309</v>
      </c>
      <c r="C105" s="14" t="s">
        <v>310</v>
      </c>
      <c r="D105" s="15" t="s">
        <v>17</v>
      </c>
      <c r="E105" s="14" t="s">
        <v>18</v>
      </c>
      <c r="F105" s="14">
        <v>56.4</v>
      </c>
      <c r="G105" s="16">
        <f t="shared" si="3"/>
        <v>28.2</v>
      </c>
      <c r="H105" s="14" t="s">
        <v>311</v>
      </c>
      <c r="I105" s="20">
        <v>76.6</v>
      </c>
      <c r="J105" s="20">
        <f t="shared" si="4"/>
        <v>38.3</v>
      </c>
      <c r="K105" s="20">
        <f t="shared" si="5"/>
        <v>66.5</v>
      </c>
      <c r="L105" s="13">
        <v>103</v>
      </c>
      <c r="M105" s="21"/>
      <c r="N105" s="13"/>
    </row>
    <row r="106" s="2" customFormat="1" ht="30" customHeight="1" spans="1:14">
      <c r="A106" s="13">
        <v>104</v>
      </c>
      <c r="B106" s="14" t="s">
        <v>312</v>
      </c>
      <c r="C106" s="14" t="s">
        <v>313</v>
      </c>
      <c r="D106" s="15" t="s">
        <v>17</v>
      </c>
      <c r="E106" s="14" t="s">
        <v>18</v>
      </c>
      <c r="F106" s="14">
        <v>54.15</v>
      </c>
      <c r="G106" s="16">
        <f t="shared" si="3"/>
        <v>27.075</v>
      </c>
      <c r="H106" s="14" t="s">
        <v>314</v>
      </c>
      <c r="I106" s="20">
        <v>78.6</v>
      </c>
      <c r="J106" s="20">
        <f t="shared" si="4"/>
        <v>39.3</v>
      </c>
      <c r="K106" s="20">
        <f t="shared" si="5"/>
        <v>66.375</v>
      </c>
      <c r="L106" s="13">
        <v>104</v>
      </c>
      <c r="M106" s="21"/>
      <c r="N106" s="13"/>
    </row>
    <row r="107" s="2" customFormat="1" ht="30" customHeight="1" spans="1:14">
      <c r="A107" s="13">
        <v>105</v>
      </c>
      <c r="B107" s="14" t="s">
        <v>315</v>
      </c>
      <c r="C107" s="14" t="s">
        <v>316</v>
      </c>
      <c r="D107" s="15" t="s">
        <v>17</v>
      </c>
      <c r="E107" s="14" t="s">
        <v>18</v>
      </c>
      <c r="F107" s="14">
        <v>55.5</v>
      </c>
      <c r="G107" s="16">
        <f t="shared" si="3"/>
        <v>27.75</v>
      </c>
      <c r="H107" s="14" t="s">
        <v>291</v>
      </c>
      <c r="I107" s="20">
        <v>77.2</v>
      </c>
      <c r="J107" s="20">
        <f t="shared" si="4"/>
        <v>38.6</v>
      </c>
      <c r="K107" s="20">
        <f t="shared" si="5"/>
        <v>66.35</v>
      </c>
      <c r="L107" s="13">
        <v>105</v>
      </c>
      <c r="M107" s="21"/>
      <c r="N107" s="13"/>
    </row>
    <row r="108" s="2" customFormat="1" ht="30" customHeight="1" spans="1:14">
      <c r="A108" s="13">
        <v>106</v>
      </c>
      <c r="B108" s="14" t="s">
        <v>317</v>
      </c>
      <c r="C108" s="14" t="s">
        <v>318</v>
      </c>
      <c r="D108" s="15" t="s">
        <v>17</v>
      </c>
      <c r="E108" s="14" t="s">
        <v>18</v>
      </c>
      <c r="F108" s="14">
        <v>54.3</v>
      </c>
      <c r="G108" s="16">
        <f t="shared" si="3"/>
        <v>27.15</v>
      </c>
      <c r="H108" s="14" t="s">
        <v>319</v>
      </c>
      <c r="I108" s="20">
        <v>78.1</v>
      </c>
      <c r="J108" s="20">
        <f t="shared" si="4"/>
        <v>39.05</v>
      </c>
      <c r="K108" s="20">
        <f t="shared" si="5"/>
        <v>66.2</v>
      </c>
      <c r="L108" s="13">
        <v>106</v>
      </c>
      <c r="M108" s="21"/>
      <c r="N108" s="13"/>
    </row>
    <row r="109" s="2" customFormat="1" ht="30" customHeight="1" spans="1:14">
      <c r="A109" s="13">
        <v>107</v>
      </c>
      <c r="B109" s="14" t="s">
        <v>320</v>
      </c>
      <c r="C109" s="14" t="s">
        <v>321</v>
      </c>
      <c r="D109" s="15" t="s">
        <v>17</v>
      </c>
      <c r="E109" s="14" t="s">
        <v>18</v>
      </c>
      <c r="F109" s="14">
        <v>55.25</v>
      </c>
      <c r="G109" s="16">
        <f t="shared" si="3"/>
        <v>27.625</v>
      </c>
      <c r="H109" s="14" t="s">
        <v>322</v>
      </c>
      <c r="I109" s="20">
        <v>76.8</v>
      </c>
      <c r="J109" s="20">
        <f t="shared" si="4"/>
        <v>38.4</v>
      </c>
      <c r="K109" s="20">
        <f t="shared" si="5"/>
        <v>66.025</v>
      </c>
      <c r="L109" s="13">
        <v>107</v>
      </c>
      <c r="M109" s="21"/>
      <c r="N109" s="13"/>
    </row>
    <row r="110" s="2" customFormat="1" ht="30" customHeight="1" spans="1:14">
      <c r="A110" s="13">
        <v>108</v>
      </c>
      <c r="B110" s="14" t="s">
        <v>323</v>
      </c>
      <c r="C110" s="14" t="s">
        <v>324</v>
      </c>
      <c r="D110" s="15" t="s">
        <v>17</v>
      </c>
      <c r="E110" s="14" t="s">
        <v>18</v>
      </c>
      <c r="F110" s="14">
        <v>53.8</v>
      </c>
      <c r="G110" s="16">
        <f t="shared" si="3"/>
        <v>26.9</v>
      </c>
      <c r="H110" s="14" t="s">
        <v>325</v>
      </c>
      <c r="I110" s="20">
        <v>78.2</v>
      </c>
      <c r="J110" s="20">
        <f t="shared" si="4"/>
        <v>39.1</v>
      </c>
      <c r="K110" s="20">
        <f t="shared" si="5"/>
        <v>66</v>
      </c>
      <c r="L110" s="13">
        <v>108</v>
      </c>
      <c r="M110" s="21"/>
      <c r="N110" s="13"/>
    </row>
    <row r="111" s="2" customFormat="1" ht="30" customHeight="1" spans="1:14">
      <c r="A111" s="13">
        <v>109</v>
      </c>
      <c r="B111" s="14" t="s">
        <v>326</v>
      </c>
      <c r="C111" s="14" t="s">
        <v>327</v>
      </c>
      <c r="D111" s="15" t="s">
        <v>17</v>
      </c>
      <c r="E111" s="14" t="s">
        <v>18</v>
      </c>
      <c r="F111" s="14">
        <v>55.1</v>
      </c>
      <c r="G111" s="16">
        <f t="shared" si="3"/>
        <v>27.55</v>
      </c>
      <c r="H111" s="14" t="s">
        <v>193</v>
      </c>
      <c r="I111" s="20">
        <v>76.6</v>
      </c>
      <c r="J111" s="20">
        <f t="shared" si="4"/>
        <v>38.3</v>
      </c>
      <c r="K111" s="20">
        <f t="shared" si="5"/>
        <v>65.85</v>
      </c>
      <c r="L111" s="13">
        <v>109</v>
      </c>
      <c r="M111" s="21"/>
      <c r="N111" s="13"/>
    </row>
    <row r="112" s="2" customFormat="1" ht="30" customHeight="1" spans="1:14">
      <c r="A112" s="13">
        <v>110</v>
      </c>
      <c r="B112" s="14" t="s">
        <v>328</v>
      </c>
      <c r="C112" s="14" t="s">
        <v>329</v>
      </c>
      <c r="D112" s="15" t="s">
        <v>17</v>
      </c>
      <c r="E112" s="14" t="s">
        <v>18</v>
      </c>
      <c r="F112" s="14">
        <v>53.75</v>
      </c>
      <c r="G112" s="16">
        <f t="shared" si="3"/>
        <v>26.875</v>
      </c>
      <c r="H112" s="14" t="s">
        <v>234</v>
      </c>
      <c r="I112" s="20">
        <v>77.8</v>
      </c>
      <c r="J112" s="20">
        <f t="shared" si="4"/>
        <v>38.9</v>
      </c>
      <c r="K112" s="20">
        <f t="shared" si="5"/>
        <v>65.775</v>
      </c>
      <c r="L112" s="13">
        <v>110</v>
      </c>
      <c r="M112" s="21"/>
      <c r="N112" s="13"/>
    </row>
    <row r="113" s="2" customFormat="1" ht="30" customHeight="1" spans="1:14">
      <c r="A113" s="13">
        <v>111</v>
      </c>
      <c r="B113" s="14" t="s">
        <v>330</v>
      </c>
      <c r="C113" s="14" t="s">
        <v>331</v>
      </c>
      <c r="D113" s="15" t="s">
        <v>17</v>
      </c>
      <c r="E113" s="14" t="s">
        <v>18</v>
      </c>
      <c r="F113" s="14">
        <v>52.2</v>
      </c>
      <c r="G113" s="16">
        <f t="shared" si="3"/>
        <v>26.1</v>
      </c>
      <c r="H113" s="14" t="s">
        <v>332</v>
      </c>
      <c r="I113" s="20">
        <v>79.2</v>
      </c>
      <c r="J113" s="20">
        <f t="shared" si="4"/>
        <v>39.6</v>
      </c>
      <c r="K113" s="20">
        <f t="shared" si="5"/>
        <v>65.7</v>
      </c>
      <c r="L113" s="13">
        <v>111</v>
      </c>
      <c r="M113" s="21"/>
      <c r="N113" s="13"/>
    </row>
    <row r="114" s="2" customFormat="1" ht="30" customHeight="1" spans="1:14">
      <c r="A114" s="13">
        <v>112</v>
      </c>
      <c r="B114" s="14" t="s">
        <v>333</v>
      </c>
      <c r="C114" s="14" t="s">
        <v>334</v>
      </c>
      <c r="D114" s="15" t="s">
        <v>17</v>
      </c>
      <c r="E114" s="14" t="s">
        <v>18</v>
      </c>
      <c r="F114" s="14">
        <v>54.55</v>
      </c>
      <c r="G114" s="16">
        <f t="shared" si="3"/>
        <v>27.275</v>
      </c>
      <c r="H114" s="14" t="s">
        <v>335</v>
      </c>
      <c r="I114" s="20">
        <v>76.8</v>
      </c>
      <c r="J114" s="20">
        <f t="shared" si="4"/>
        <v>38.4</v>
      </c>
      <c r="K114" s="20">
        <f t="shared" si="5"/>
        <v>65.675</v>
      </c>
      <c r="L114" s="13">
        <v>112</v>
      </c>
      <c r="M114" s="21"/>
      <c r="N114" s="13"/>
    </row>
    <row r="115" s="2" customFormat="1" ht="30" customHeight="1" spans="1:14">
      <c r="A115" s="13">
        <v>113</v>
      </c>
      <c r="B115" s="14" t="s">
        <v>336</v>
      </c>
      <c r="C115" s="14" t="s">
        <v>337</v>
      </c>
      <c r="D115" s="15" t="s">
        <v>17</v>
      </c>
      <c r="E115" s="14" t="s">
        <v>18</v>
      </c>
      <c r="F115" s="14">
        <v>57.1</v>
      </c>
      <c r="G115" s="16">
        <f t="shared" si="3"/>
        <v>28.55</v>
      </c>
      <c r="H115" s="14" t="s">
        <v>219</v>
      </c>
      <c r="I115" s="20">
        <v>74.2</v>
      </c>
      <c r="J115" s="20">
        <f t="shared" si="4"/>
        <v>37.1</v>
      </c>
      <c r="K115" s="20">
        <f t="shared" si="5"/>
        <v>65.65</v>
      </c>
      <c r="L115" s="13">
        <v>113</v>
      </c>
      <c r="M115" s="21"/>
      <c r="N115" s="13"/>
    </row>
    <row r="116" s="2" customFormat="1" ht="30" customHeight="1" spans="1:14">
      <c r="A116" s="13">
        <v>114</v>
      </c>
      <c r="B116" s="14" t="s">
        <v>338</v>
      </c>
      <c r="C116" s="14" t="s">
        <v>339</v>
      </c>
      <c r="D116" s="15" t="s">
        <v>17</v>
      </c>
      <c r="E116" s="14" t="s">
        <v>18</v>
      </c>
      <c r="F116" s="14">
        <v>56.6</v>
      </c>
      <c r="G116" s="16">
        <f t="shared" si="3"/>
        <v>28.3</v>
      </c>
      <c r="H116" s="14" t="s">
        <v>214</v>
      </c>
      <c r="I116" s="20">
        <v>74.4</v>
      </c>
      <c r="J116" s="20">
        <f t="shared" si="4"/>
        <v>37.2</v>
      </c>
      <c r="K116" s="20">
        <f t="shared" si="5"/>
        <v>65.5</v>
      </c>
      <c r="L116" s="13">
        <v>114</v>
      </c>
      <c r="M116" s="21"/>
      <c r="N116" s="13"/>
    </row>
    <row r="117" s="2" customFormat="1" ht="30" customHeight="1" spans="1:14">
      <c r="A117" s="13">
        <v>115</v>
      </c>
      <c r="B117" s="14" t="s">
        <v>340</v>
      </c>
      <c r="C117" s="14" t="s">
        <v>341</v>
      </c>
      <c r="D117" s="15" t="s">
        <v>17</v>
      </c>
      <c r="E117" s="14" t="s">
        <v>18</v>
      </c>
      <c r="F117" s="14">
        <v>52.25</v>
      </c>
      <c r="G117" s="16">
        <f t="shared" si="3"/>
        <v>26.125</v>
      </c>
      <c r="H117" s="14" t="s">
        <v>342</v>
      </c>
      <c r="I117" s="20">
        <v>78.2</v>
      </c>
      <c r="J117" s="20">
        <f t="shared" si="4"/>
        <v>39.1</v>
      </c>
      <c r="K117" s="20">
        <f t="shared" si="5"/>
        <v>65.225</v>
      </c>
      <c r="L117" s="13">
        <v>115</v>
      </c>
      <c r="M117" s="21"/>
      <c r="N117" s="13"/>
    </row>
    <row r="118" s="2" customFormat="1" ht="30" customHeight="1" spans="1:14">
      <c r="A118" s="13">
        <v>116</v>
      </c>
      <c r="B118" s="14" t="s">
        <v>343</v>
      </c>
      <c r="C118" s="14" t="s">
        <v>344</v>
      </c>
      <c r="D118" s="15" t="s">
        <v>17</v>
      </c>
      <c r="E118" s="14" t="s">
        <v>18</v>
      </c>
      <c r="F118" s="14">
        <v>55.45</v>
      </c>
      <c r="G118" s="16">
        <f t="shared" si="3"/>
        <v>27.725</v>
      </c>
      <c r="H118" s="14" t="s">
        <v>345</v>
      </c>
      <c r="I118" s="20">
        <v>74.4</v>
      </c>
      <c r="J118" s="20">
        <f t="shared" si="4"/>
        <v>37.2</v>
      </c>
      <c r="K118" s="20">
        <f t="shared" si="5"/>
        <v>64.925</v>
      </c>
      <c r="L118" s="13">
        <v>116</v>
      </c>
      <c r="M118" s="21"/>
      <c r="N118" s="13"/>
    </row>
    <row r="119" s="2" customFormat="1" ht="30" customHeight="1" spans="1:14">
      <c r="A119" s="13">
        <v>117</v>
      </c>
      <c r="B119" s="14" t="s">
        <v>346</v>
      </c>
      <c r="C119" s="14" t="s">
        <v>347</v>
      </c>
      <c r="D119" s="15" t="s">
        <v>17</v>
      </c>
      <c r="E119" s="14" t="s">
        <v>18</v>
      </c>
      <c r="F119" s="14">
        <v>55.45</v>
      </c>
      <c r="G119" s="16">
        <f t="shared" si="3"/>
        <v>27.725</v>
      </c>
      <c r="H119" s="14" t="s">
        <v>345</v>
      </c>
      <c r="I119" s="20">
        <v>73.6</v>
      </c>
      <c r="J119" s="20">
        <f t="shared" si="4"/>
        <v>36.8</v>
      </c>
      <c r="K119" s="20">
        <f t="shared" si="5"/>
        <v>64.525</v>
      </c>
      <c r="L119" s="13">
        <v>117</v>
      </c>
      <c r="M119" s="21"/>
      <c r="N119" s="13"/>
    </row>
    <row r="120" s="2" customFormat="1" ht="30" customHeight="1" spans="1:14">
      <c r="A120" s="13">
        <v>118</v>
      </c>
      <c r="B120" s="14" t="s">
        <v>348</v>
      </c>
      <c r="C120" s="14" t="s">
        <v>349</v>
      </c>
      <c r="D120" s="15" t="s">
        <v>17</v>
      </c>
      <c r="E120" s="14" t="s">
        <v>18</v>
      </c>
      <c r="F120" s="14">
        <v>52.4</v>
      </c>
      <c r="G120" s="16">
        <f t="shared" si="3"/>
        <v>26.2</v>
      </c>
      <c r="H120" s="14" t="s">
        <v>350</v>
      </c>
      <c r="I120" s="20">
        <v>76.4</v>
      </c>
      <c r="J120" s="20">
        <f t="shared" si="4"/>
        <v>38.2</v>
      </c>
      <c r="K120" s="20">
        <f t="shared" si="5"/>
        <v>64.4</v>
      </c>
      <c r="L120" s="13">
        <v>118</v>
      </c>
      <c r="M120" s="21"/>
      <c r="N120" s="13"/>
    </row>
    <row r="121" s="2" customFormat="1" ht="30" customHeight="1" spans="1:14">
      <c r="A121" s="13">
        <v>119</v>
      </c>
      <c r="B121" s="14" t="s">
        <v>351</v>
      </c>
      <c r="C121" s="14" t="s">
        <v>352</v>
      </c>
      <c r="D121" s="15" t="s">
        <v>17</v>
      </c>
      <c r="E121" s="14" t="s">
        <v>18</v>
      </c>
      <c r="F121" s="14">
        <v>52.85</v>
      </c>
      <c r="G121" s="16">
        <f t="shared" si="3"/>
        <v>26.425</v>
      </c>
      <c r="H121" s="14" t="s">
        <v>353</v>
      </c>
      <c r="I121" s="20">
        <v>75.4</v>
      </c>
      <c r="J121" s="20">
        <f t="shared" si="4"/>
        <v>37.7</v>
      </c>
      <c r="K121" s="20">
        <f t="shared" si="5"/>
        <v>64.125</v>
      </c>
      <c r="L121" s="13">
        <v>119</v>
      </c>
      <c r="M121" s="21"/>
      <c r="N121" s="13"/>
    </row>
    <row r="122" s="2" customFormat="1" ht="30" customHeight="1" spans="1:14">
      <c r="A122" s="13">
        <v>120</v>
      </c>
      <c r="B122" s="14" t="s">
        <v>354</v>
      </c>
      <c r="C122" s="14" t="s">
        <v>355</v>
      </c>
      <c r="D122" s="15" t="s">
        <v>17</v>
      </c>
      <c r="E122" s="14" t="s">
        <v>18</v>
      </c>
      <c r="F122" s="14">
        <v>53.15</v>
      </c>
      <c r="G122" s="16">
        <f t="shared" si="3"/>
        <v>26.575</v>
      </c>
      <c r="H122" s="14" t="s">
        <v>356</v>
      </c>
      <c r="I122" s="20">
        <v>74.6</v>
      </c>
      <c r="J122" s="20">
        <f t="shared" si="4"/>
        <v>37.3</v>
      </c>
      <c r="K122" s="20">
        <f t="shared" si="5"/>
        <v>63.875</v>
      </c>
      <c r="L122" s="13">
        <v>120</v>
      </c>
      <c r="M122" s="21"/>
      <c r="N122" s="13"/>
    </row>
    <row r="123" s="2" customFormat="1" ht="30" customHeight="1" spans="1:14">
      <c r="A123" s="13">
        <v>121</v>
      </c>
      <c r="B123" s="14" t="s">
        <v>357</v>
      </c>
      <c r="C123" s="14" t="s">
        <v>358</v>
      </c>
      <c r="D123" s="15" t="s">
        <v>17</v>
      </c>
      <c r="E123" s="14" t="s">
        <v>18</v>
      </c>
      <c r="F123" s="14">
        <v>53.9</v>
      </c>
      <c r="G123" s="16">
        <f t="shared" si="3"/>
        <v>26.95</v>
      </c>
      <c r="H123" s="14" t="s">
        <v>359</v>
      </c>
      <c r="I123" s="20">
        <v>72.2</v>
      </c>
      <c r="J123" s="20">
        <f t="shared" si="4"/>
        <v>36.1</v>
      </c>
      <c r="K123" s="20">
        <f t="shared" si="5"/>
        <v>63.05</v>
      </c>
      <c r="L123" s="13">
        <v>121</v>
      </c>
      <c r="M123" s="21"/>
      <c r="N123" s="13"/>
    </row>
    <row r="124" s="2" customFormat="1" ht="30" customHeight="1" spans="1:14">
      <c r="A124" s="13">
        <v>122</v>
      </c>
      <c r="B124" s="14" t="s">
        <v>360</v>
      </c>
      <c r="C124" s="14" t="s">
        <v>361</v>
      </c>
      <c r="D124" s="15" t="s">
        <v>17</v>
      </c>
      <c r="E124" s="14" t="s">
        <v>18</v>
      </c>
      <c r="F124" s="14">
        <v>52.25</v>
      </c>
      <c r="G124" s="16">
        <f t="shared" si="3"/>
        <v>26.125</v>
      </c>
      <c r="H124" s="14" t="s">
        <v>342</v>
      </c>
      <c r="I124" s="20">
        <v>71.8</v>
      </c>
      <c r="J124" s="20">
        <f t="shared" si="4"/>
        <v>35.9</v>
      </c>
      <c r="K124" s="20">
        <f t="shared" si="5"/>
        <v>62.025</v>
      </c>
      <c r="L124" s="13">
        <v>122</v>
      </c>
      <c r="M124" s="21"/>
      <c r="N124" s="13"/>
    </row>
    <row r="125" s="2" customFormat="1" ht="30" customHeight="1" spans="1:14">
      <c r="A125" s="13">
        <v>123</v>
      </c>
      <c r="B125" s="14" t="s">
        <v>362</v>
      </c>
      <c r="C125" s="14" t="s">
        <v>363</v>
      </c>
      <c r="D125" s="15" t="s">
        <v>17</v>
      </c>
      <c r="E125" s="14" t="s">
        <v>18</v>
      </c>
      <c r="F125" s="14">
        <v>52.4</v>
      </c>
      <c r="G125" s="16">
        <f t="shared" si="3"/>
        <v>26.2</v>
      </c>
      <c r="H125" s="14" t="s">
        <v>350</v>
      </c>
      <c r="I125" s="20">
        <v>70.2</v>
      </c>
      <c r="J125" s="20">
        <f t="shared" si="4"/>
        <v>35.1</v>
      </c>
      <c r="K125" s="20">
        <f t="shared" si="5"/>
        <v>61.3</v>
      </c>
      <c r="L125" s="13">
        <v>123</v>
      </c>
      <c r="M125" s="21"/>
      <c r="N125" s="13"/>
    </row>
    <row r="126" s="2" customFormat="1" ht="30" customHeight="1" spans="1:14">
      <c r="A126" s="13">
        <v>124</v>
      </c>
      <c r="B126" s="14" t="s">
        <v>364</v>
      </c>
      <c r="C126" s="14" t="s">
        <v>365</v>
      </c>
      <c r="D126" s="15" t="s">
        <v>17</v>
      </c>
      <c r="E126" s="14" t="s">
        <v>18</v>
      </c>
      <c r="F126" s="14">
        <v>64.95</v>
      </c>
      <c r="G126" s="16">
        <f t="shared" si="3"/>
        <v>32.475</v>
      </c>
      <c r="H126" s="14" t="s">
        <v>44</v>
      </c>
      <c r="I126" s="20"/>
      <c r="J126" s="20">
        <f t="shared" si="4"/>
        <v>0</v>
      </c>
      <c r="K126" s="20">
        <f t="shared" si="5"/>
        <v>32.475</v>
      </c>
      <c r="L126" s="13">
        <v>124</v>
      </c>
      <c r="M126" s="21"/>
      <c r="N126" s="22" t="s">
        <v>366</v>
      </c>
    </row>
    <row r="127" s="2" customFormat="1" ht="30" customHeight="1" spans="1:14">
      <c r="A127" s="13">
        <v>125</v>
      </c>
      <c r="B127" s="14" t="s">
        <v>367</v>
      </c>
      <c r="C127" s="14" t="s">
        <v>368</v>
      </c>
      <c r="D127" s="15" t="s">
        <v>17</v>
      </c>
      <c r="E127" s="14" t="s">
        <v>18</v>
      </c>
      <c r="F127" s="14">
        <v>61.35</v>
      </c>
      <c r="G127" s="16">
        <f t="shared" si="3"/>
        <v>30.675</v>
      </c>
      <c r="H127" s="14" t="s">
        <v>369</v>
      </c>
      <c r="I127" s="20"/>
      <c r="J127" s="20">
        <f t="shared" si="4"/>
        <v>0</v>
      </c>
      <c r="K127" s="20">
        <f t="shared" si="5"/>
        <v>30.675</v>
      </c>
      <c r="L127" s="13">
        <v>125</v>
      </c>
      <c r="M127" s="21"/>
      <c r="N127" s="22" t="s">
        <v>366</v>
      </c>
    </row>
    <row r="128" s="2" customFormat="1" ht="30" customHeight="1" spans="1:14">
      <c r="A128" s="13">
        <v>126</v>
      </c>
      <c r="B128" s="14" t="s">
        <v>370</v>
      </c>
      <c r="C128" s="14" t="s">
        <v>371</v>
      </c>
      <c r="D128" s="15" t="s">
        <v>17</v>
      </c>
      <c r="E128" s="14" t="s">
        <v>18</v>
      </c>
      <c r="F128" s="14">
        <v>57.55</v>
      </c>
      <c r="G128" s="16">
        <f t="shared" si="3"/>
        <v>28.775</v>
      </c>
      <c r="H128" s="14" t="s">
        <v>372</v>
      </c>
      <c r="I128" s="20"/>
      <c r="J128" s="20">
        <f t="shared" si="4"/>
        <v>0</v>
      </c>
      <c r="K128" s="20">
        <f t="shared" si="5"/>
        <v>28.775</v>
      </c>
      <c r="L128" s="13">
        <v>126</v>
      </c>
      <c r="M128" s="21"/>
      <c r="N128" s="22" t="s">
        <v>366</v>
      </c>
    </row>
    <row r="129" s="2" customFormat="1" ht="30" customHeight="1" spans="1:14">
      <c r="A129" s="13">
        <v>127</v>
      </c>
      <c r="B129" s="14" t="s">
        <v>373</v>
      </c>
      <c r="C129" s="14" t="s">
        <v>374</v>
      </c>
      <c r="D129" s="15" t="s">
        <v>17</v>
      </c>
      <c r="E129" s="14" t="s">
        <v>18</v>
      </c>
      <c r="F129" s="14">
        <v>57.3</v>
      </c>
      <c r="G129" s="16">
        <f t="shared" si="3"/>
        <v>28.65</v>
      </c>
      <c r="H129" s="14" t="s">
        <v>375</v>
      </c>
      <c r="I129" s="20"/>
      <c r="J129" s="20">
        <f t="shared" si="4"/>
        <v>0</v>
      </c>
      <c r="K129" s="20">
        <f t="shared" si="5"/>
        <v>28.65</v>
      </c>
      <c r="L129" s="13">
        <v>127</v>
      </c>
      <c r="M129" s="21"/>
      <c r="N129" s="22" t="s">
        <v>366</v>
      </c>
    </row>
    <row r="130" s="2" customFormat="1" ht="30" customHeight="1" spans="1:14">
      <c r="A130" s="13">
        <v>128</v>
      </c>
      <c r="B130" s="14" t="s">
        <v>376</v>
      </c>
      <c r="C130" s="14" t="s">
        <v>377</v>
      </c>
      <c r="D130" s="15" t="s">
        <v>17</v>
      </c>
      <c r="E130" s="14" t="s">
        <v>18</v>
      </c>
      <c r="F130" s="14">
        <v>56.7</v>
      </c>
      <c r="G130" s="16">
        <f t="shared" si="3"/>
        <v>28.35</v>
      </c>
      <c r="H130" s="14" t="s">
        <v>378</v>
      </c>
      <c r="I130" s="20"/>
      <c r="J130" s="20">
        <f t="shared" si="4"/>
        <v>0</v>
      </c>
      <c r="K130" s="20">
        <f t="shared" si="5"/>
        <v>28.35</v>
      </c>
      <c r="L130" s="13">
        <v>128</v>
      </c>
      <c r="M130" s="21"/>
      <c r="N130" s="22" t="s">
        <v>366</v>
      </c>
    </row>
    <row r="131" s="2" customFormat="1" ht="30" customHeight="1" spans="1:14">
      <c r="A131" s="13">
        <v>129</v>
      </c>
      <c r="B131" s="14" t="s">
        <v>379</v>
      </c>
      <c r="C131" s="14" t="s">
        <v>380</v>
      </c>
      <c r="D131" s="15" t="s">
        <v>17</v>
      </c>
      <c r="E131" s="14" t="s">
        <v>18</v>
      </c>
      <c r="F131" s="14">
        <v>55.25</v>
      </c>
      <c r="G131" s="16">
        <f>SUM(F131*50%)</f>
        <v>27.625</v>
      </c>
      <c r="H131" s="14" t="s">
        <v>322</v>
      </c>
      <c r="I131" s="20"/>
      <c r="J131" s="20">
        <f>SUM(I131*50%)</f>
        <v>0</v>
      </c>
      <c r="K131" s="20">
        <f t="shared" ref="K131:K160" si="6">SUM(G131+J131)</f>
        <v>27.625</v>
      </c>
      <c r="L131" s="13">
        <v>129</v>
      </c>
      <c r="M131" s="21"/>
      <c r="N131" s="22" t="s">
        <v>366</v>
      </c>
    </row>
    <row r="132" s="2" customFormat="1" ht="30" customHeight="1" spans="1:14">
      <c r="A132" s="13">
        <v>130</v>
      </c>
      <c r="B132" s="14" t="s">
        <v>128</v>
      </c>
      <c r="C132" s="14" t="s">
        <v>381</v>
      </c>
      <c r="D132" s="15" t="s">
        <v>17</v>
      </c>
      <c r="E132" s="14" t="s">
        <v>18</v>
      </c>
      <c r="F132" s="14">
        <v>55.05</v>
      </c>
      <c r="G132" s="16">
        <f>SUM(F132*50%)</f>
        <v>27.525</v>
      </c>
      <c r="H132" s="14" t="s">
        <v>256</v>
      </c>
      <c r="I132" s="13"/>
      <c r="J132" s="20">
        <f>SUM(I132*50%)</f>
        <v>0</v>
      </c>
      <c r="K132" s="20">
        <f t="shared" si="6"/>
        <v>27.525</v>
      </c>
      <c r="L132" s="13">
        <v>130</v>
      </c>
      <c r="M132" s="21"/>
      <c r="N132" s="20" t="s">
        <v>382</v>
      </c>
    </row>
    <row r="133" s="2" customFormat="1" ht="30" customHeight="1" spans="1:14">
      <c r="A133" s="13">
        <v>131</v>
      </c>
      <c r="B133" s="14" t="s">
        <v>383</v>
      </c>
      <c r="C133" s="14" t="s">
        <v>384</v>
      </c>
      <c r="D133" s="15" t="s">
        <v>17</v>
      </c>
      <c r="E133" s="14" t="s">
        <v>18</v>
      </c>
      <c r="F133" s="14">
        <v>54.05</v>
      </c>
      <c r="G133" s="16">
        <f>SUM(F133*50%)</f>
        <v>27.025</v>
      </c>
      <c r="H133" s="14" t="s">
        <v>385</v>
      </c>
      <c r="I133" s="20"/>
      <c r="J133" s="20">
        <f>SUM(I133*50%)</f>
        <v>0</v>
      </c>
      <c r="K133" s="20">
        <f t="shared" si="6"/>
        <v>27.025</v>
      </c>
      <c r="L133" s="13">
        <v>131</v>
      </c>
      <c r="M133" s="21"/>
      <c r="N133" s="22" t="s">
        <v>366</v>
      </c>
    </row>
    <row r="134" s="2" customFormat="1" ht="30" customHeight="1" spans="1:14">
      <c r="A134" s="13">
        <v>132</v>
      </c>
      <c r="B134" s="14" t="s">
        <v>386</v>
      </c>
      <c r="C134" s="14" t="s">
        <v>387</v>
      </c>
      <c r="D134" s="15" t="s">
        <v>17</v>
      </c>
      <c r="E134" s="14" t="s">
        <v>18</v>
      </c>
      <c r="F134" s="14">
        <v>53.35</v>
      </c>
      <c r="G134" s="16">
        <f>SUM(F134*50%)</f>
        <v>26.675</v>
      </c>
      <c r="H134" s="14" t="s">
        <v>388</v>
      </c>
      <c r="I134" s="20"/>
      <c r="J134" s="20">
        <f>SUM(I134*50%)</f>
        <v>0</v>
      </c>
      <c r="K134" s="20">
        <f t="shared" si="6"/>
        <v>26.675</v>
      </c>
      <c r="L134" s="13">
        <v>132</v>
      </c>
      <c r="M134" s="21"/>
      <c r="N134" s="22" t="s">
        <v>366</v>
      </c>
    </row>
    <row r="135" customFormat="1" ht="30" customHeight="1" spans="1:14">
      <c r="A135" s="13">
        <v>133</v>
      </c>
      <c r="B135" s="14" t="s">
        <v>389</v>
      </c>
      <c r="C135" s="14" t="s">
        <v>390</v>
      </c>
      <c r="D135" s="15" t="s">
        <v>391</v>
      </c>
      <c r="E135" s="14" t="s">
        <v>18</v>
      </c>
      <c r="F135" s="14">
        <v>61.7</v>
      </c>
      <c r="G135" s="16">
        <f t="shared" ref="G135:G160" si="7">SUM(F135*40%)</f>
        <v>24.68</v>
      </c>
      <c r="H135" s="14" t="s">
        <v>65</v>
      </c>
      <c r="I135" s="23">
        <v>85.8</v>
      </c>
      <c r="J135" s="13">
        <f t="shared" ref="J135:J160" si="8">SUM(I135*60%)</f>
        <v>51.48</v>
      </c>
      <c r="K135" s="20">
        <f t="shared" si="6"/>
        <v>76.16</v>
      </c>
      <c r="L135" s="13">
        <v>1</v>
      </c>
      <c r="M135" s="24" t="s">
        <v>20</v>
      </c>
      <c r="N135" s="13"/>
    </row>
    <row r="136" customFormat="1" ht="30" customHeight="1" spans="1:14">
      <c r="A136" s="13">
        <v>134</v>
      </c>
      <c r="B136" s="14" t="s">
        <v>392</v>
      </c>
      <c r="C136" s="14" t="s">
        <v>393</v>
      </c>
      <c r="D136" s="15" t="s">
        <v>391</v>
      </c>
      <c r="E136" s="14" t="s">
        <v>18</v>
      </c>
      <c r="F136" s="14">
        <v>58.5</v>
      </c>
      <c r="G136" s="16">
        <f t="shared" si="7"/>
        <v>23.4</v>
      </c>
      <c r="H136" s="14" t="s">
        <v>79</v>
      </c>
      <c r="I136" s="23">
        <v>86.8</v>
      </c>
      <c r="J136" s="13">
        <f t="shared" si="8"/>
        <v>52.08</v>
      </c>
      <c r="K136" s="20">
        <f t="shared" si="6"/>
        <v>75.48</v>
      </c>
      <c r="L136" s="13">
        <v>2</v>
      </c>
      <c r="M136" s="24" t="s">
        <v>20</v>
      </c>
      <c r="N136" s="13"/>
    </row>
    <row r="137" customFormat="1" ht="30" customHeight="1" spans="1:14">
      <c r="A137" s="13">
        <v>135</v>
      </c>
      <c r="B137" s="14" t="s">
        <v>394</v>
      </c>
      <c r="C137" s="14" t="s">
        <v>395</v>
      </c>
      <c r="D137" s="15" t="s">
        <v>391</v>
      </c>
      <c r="E137" s="14" t="s">
        <v>18</v>
      </c>
      <c r="F137" s="14">
        <v>61.55</v>
      </c>
      <c r="G137" s="16">
        <f t="shared" si="7"/>
        <v>24.62</v>
      </c>
      <c r="H137" s="14" t="s">
        <v>41</v>
      </c>
      <c r="I137" s="23">
        <v>84.6</v>
      </c>
      <c r="J137" s="13">
        <f t="shared" si="8"/>
        <v>50.76</v>
      </c>
      <c r="K137" s="20">
        <f t="shared" si="6"/>
        <v>75.38</v>
      </c>
      <c r="L137" s="13">
        <v>3</v>
      </c>
      <c r="M137" s="24" t="s">
        <v>20</v>
      </c>
      <c r="N137" s="13"/>
    </row>
    <row r="138" customFormat="1" ht="30" customHeight="1" spans="1:14">
      <c r="A138" s="13">
        <v>136</v>
      </c>
      <c r="B138" s="14" t="s">
        <v>396</v>
      </c>
      <c r="C138" s="14" t="s">
        <v>397</v>
      </c>
      <c r="D138" s="15" t="s">
        <v>391</v>
      </c>
      <c r="E138" s="14" t="s">
        <v>18</v>
      </c>
      <c r="F138" s="14">
        <v>61.65</v>
      </c>
      <c r="G138" s="16">
        <f t="shared" si="7"/>
        <v>24.66</v>
      </c>
      <c r="H138" s="14" t="s">
        <v>29</v>
      </c>
      <c r="I138" s="23">
        <v>84</v>
      </c>
      <c r="J138" s="13">
        <f t="shared" si="8"/>
        <v>50.4</v>
      </c>
      <c r="K138" s="20">
        <f t="shared" si="6"/>
        <v>75.06</v>
      </c>
      <c r="L138" s="13">
        <v>4</v>
      </c>
      <c r="M138" s="24" t="s">
        <v>20</v>
      </c>
      <c r="N138" s="13"/>
    </row>
    <row r="139" customFormat="1" ht="30" customHeight="1" spans="1:14">
      <c r="A139" s="13">
        <v>137</v>
      </c>
      <c r="B139" s="14" t="s">
        <v>398</v>
      </c>
      <c r="C139" s="14" t="s">
        <v>399</v>
      </c>
      <c r="D139" s="15" t="s">
        <v>391</v>
      </c>
      <c r="E139" s="14" t="s">
        <v>18</v>
      </c>
      <c r="F139" s="14">
        <v>53.75</v>
      </c>
      <c r="G139" s="16">
        <f t="shared" si="7"/>
        <v>21.5</v>
      </c>
      <c r="H139" s="14" t="s">
        <v>38</v>
      </c>
      <c r="I139" s="23">
        <v>89</v>
      </c>
      <c r="J139" s="13">
        <f t="shared" si="8"/>
        <v>53.4</v>
      </c>
      <c r="K139" s="20">
        <f t="shared" si="6"/>
        <v>74.9</v>
      </c>
      <c r="L139" s="13">
        <v>5</v>
      </c>
      <c r="M139" s="24" t="s">
        <v>20</v>
      </c>
      <c r="N139" s="13"/>
    </row>
    <row r="140" customFormat="1" ht="30" customHeight="1" spans="1:14">
      <c r="A140" s="13">
        <v>138</v>
      </c>
      <c r="B140" s="14" t="s">
        <v>400</v>
      </c>
      <c r="C140" s="14" t="s">
        <v>401</v>
      </c>
      <c r="D140" s="15" t="s">
        <v>391</v>
      </c>
      <c r="E140" s="14" t="s">
        <v>18</v>
      </c>
      <c r="F140" s="14">
        <v>62.05</v>
      </c>
      <c r="G140" s="16">
        <f t="shared" si="7"/>
        <v>24.82</v>
      </c>
      <c r="H140" s="14" t="s">
        <v>26</v>
      </c>
      <c r="I140" s="23">
        <v>83.4</v>
      </c>
      <c r="J140" s="13">
        <f t="shared" si="8"/>
        <v>50.04</v>
      </c>
      <c r="K140" s="20">
        <f t="shared" si="6"/>
        <v>74.86</v>
      </c>
      <c r="L140" s="13">
        <v>6</v>
      </c>
      <c r="M140" s="24" t="s">
        <v>20</v>
      </c>
      <c r="N140" s="13"/>
    </row>
    <row r="141" customFormat="1" ht="30" customHeight="1" spans="1:14">
      <c r="A141" s="13">
        <v>139</v>
      </c>
      <c r="B141" s="14" t="s">
        <v>402</v>
      </c>
      <c r="C141" s="14" t="s">
        <v>403</v>
      </c>
      <c r="D141" s="15" t="s">
        <v>391</v>
      </c>
      <c r="E141" s="14" t="s">
        <v>18</v>
      </c>
      <c r="F141" s="14">
        <v>58.15</v>
      </c>
      <c r="G141" s="16">
        <f t="shared" si="7"/>
        <v>23.26</v>
      </c>
      <c r="H141" s="14" t="s">
        <v>404</v>
      </c>
      <c r="I141" s="23">
        <v>85</v>
      </c>
      <c r="J141" s="13">
        <f t="shared" si="8"/>
        <v>51</v>
      </c>
      <c r="K141" s="20">
        <f t="shared" si="6"/>
        <v>74.26</v>
      </c>
      <c r="L141" s="13">
        <v>7</v>
      </c>
      <c r="M141" s="24" t="s">
        <v>20</v>
      </c>
      <c r="N141" s="13"/>
    </row>
    <row r="142" customFormat="1" ht="30" customHeight="1" spans="1:14">
      <c r="A142" s="13">
        <v>140</v>
      </c>
      <c r="B142" s="14" t="s">
        <v>405</v>
      </c>
      <c r="C142" s="14" t="s">
        <v>406</v>
      </c>
      <c r="D142" s="15" t="s">
        <v>391</v>
      </c>
      <c r="E142" s="14" t="s">
        <v>18</v>
      </c>
      <c r="F142" s="14">
        <v>63.05</v>
      </c>
      <c r="G142" s="16">
        <f t="shared" si="7"/>
        <v>25.22</v>
      </c>
      <c r="H142" s="14" t="s">
        <v>19</v>
      </c>
      <c r="I142" s="23">
        <v>80.8</v>
      </c>
      <c r="J142" s="13">
        <f t="shared" si="8"/>
        <v>48.48</v>
      </c>
      <c r="K142" s="20">
        <f t="shared" si="6"/>
        <v>73.7</v>
      </c>
      <c r="L142" s="13">
        <v>8</v>
      </c>
      <c r="M142" s="24" t="s">
        <v>20</v>
      </c>
      <c r="N142" s="13"/>
    </row>
    <row r="143" customFormat="1" ht="30" customHeight="1" spans="1:14">
      <c r="A143" s="13">
        <v>141</v>
      </c>
      <c r="B143" s="14" t="s">
        <v>407</v>
      </c>
      <c r="C143" s="14" t="s">
        <v>408</v>
      </c>
      <c r="D143" s="15" t="s">
        <v>391</v>
      </c>
      <c r="E143" s="14" t="s">
        <v>18</v>
      </c>
      <c r="F143" s="14">
        <v>53.5</v>
      </c>
      <c r="G143" s="16">
        <f t="shared" si="7"/>
        <v>21.4</v>
      </c>
      <c r="H143" s="14" t="s">
        <v>409</v>
      </c>
      <c r="I143" s="23">
        <v>86.4</v>
      </c>
      <c r="J143" s="13">
        <f t="shared" si="8"/>
        <v>51.84</v>
      </c>
      <c r="K143" s="20">
        <f t="shared" si="6"/>
        <v>73.24</v>
      </c>
      <c r="L143" s="13">
        <v>9</v>
      </c>
      <c r="M143" s="24" t="s">
        <v>20</v>
      </c>
      <c r="N143" s="13"/>
    </row>
    <row r="144" customFormat="1" ht="30" customHeight="1" spans="1:14">
      <c r="A144" s="13">
        <v>142</v>
      </c>
      <c r="B144" s="14" t="s">
        <v>410</v>
      </c>
      <c r="C144" s="14" t="s">
        <v>411</v>
      </c>
      <c r="D144" s="15" t="s">
        <v>391</v>
      </c>
      <c r="E144" s="14" t="s">
        <v>18</v>
      </c>
      <c r="F144" s="14">
        <v>55.85</v>
      </c>
      <c r="G144" s="16">
        <f t="shared" si="7"/>
        <v>22.34</v>
      </c>
      <c r="H144" s="14" t="s">
        <v>50</v>
      </c>
      <c r="I144" s="23">
        <v>84.8</v>
      </c>
      <c r="J144" s="13">
        <f t="shared" si="8"/>
        <v>50.88</v>
      </c>
      <c r="K144" s="20">
        <f t="shared" si="6"/>
        <v>73.22</v>
      </c>
      <c r="L144" s="13">
        <v>10</v>
      </c>
      <c r="M144" s="24" t="s">
        <v>20</v>
      </c>
      <c r="N144" s="13"/>
    </row>
    <row r="145" customFormat="1" ht="30" customHeight="1" spans="1:14">
      <c r="A145" s="13">
        <v>143</v>
      </c>
      <c r="B145" s="14" t="s">
        <v>412</v>
      </c>
      <c r="C145" s="14" t="s">
        <v>413</v>
      </c>
      <c r="D145" s="15" t="s">
        <v>391</v>
      </c>
      <c r="E145" s="14" t="s">
        <v>18</v>
      </c>
      <c r="F145" s="14">
        <v>59.2</v>
      </c>
      <c r="G145" s="16">
        <f t="shared" si="7"/>
        <v>23.68</v>
      </c>
      <c r="H145" s="14" t="s">
        <v>414</v>
      </c>
      <c r="I145" s="23">
        <v>82</v>
      </c>
      <c r="J145" s="13">
        <f t="shared" si="8"/>
        <v>49.2</v>
      </c>
      <c r="K145" s="20">
        <f t="shared" si="6"/>
        <v>72.88</v>
      </c>
      <c r="L145" s="13">
        <v>11</v>
      </c>
      <c r="M145" s="24" t="s">
        <v>20</v>
      </c>
      <c r="N145" s="13"/>
    </row>
    <row r="146" customFormat="1" ht="30" customHeight="1" spans="1:14">
      <c r="A146" s="13">
        <v>144</v>
      </c>
      <c r="B146" s="14" t="s">
        <v>415</v>
      </c>
      <c r="C146" s="14" t="s">
        <v>416</v>
      </c>
      <c r="D146" s="15" t="s">
        <v>391</v>
      </c>
      <c r="E146" s="14" t="s">
        <v>18</v>
      </c>
      <c r="F146" s="14">
        <v>54.7</v>
      </c>
      <c r="G146" s="16">
        <f t="shared" si="7"/>
        <v>21.88</v>
      </c>
      <c r="H146" s="14" t="s">
        <v>97</v>
      </c>
      <c r="I146" s="23">
        <v>84.6</v>
      </c>
      <c r="J146" s="13">
        <f t="shared" si="8"/>
        <v>50.76</v>
      </c>
      <c r="K146" s="20">
        <f t="shared" si="6"/>
        <v>72.64</v>
      </c>
      <c r="L146" s="13">
        <v>12</v>
      </c>
      <c r="M146" s="24" t="s">
        <v>20</v>
      </c>
      <c r="N146" s="13"/>
    </row>
    <row r="147" customFormat="1" ht="30" customHeight="1" spans="1:14">
      <c r="A147" s="13">
        <v>145</v>
      </c>
      <c r="B147" s="14" t="s">
        <v>417</v>
      </c>
      <c r="C147" s="14" t="s">
        <v>418</v>
      </c>
      <c r="D147" s="15" t="s">
        <v>391</v>
      </c>
      <c r="E147" s="14" t="s">
        <v>18</v>
      </c>
      <c r="F147" s="14">
        <v>51.85</v>
      </c>
      <c r="G147" s="16">
        <f t="shared" si="7"/>
        <v>20.74</v>
      </c>
      <c r="H147" s="14" t="s">
        <v>419</v>
      </c>
      <c r="I147" s="23">
        <v>85.6</v>
      </c>
      <c r="J147" s="13">
        <f t="shared" si="8"/>
        <v>51.36</v>
      </c>
      <c r="K147" s="20">
        <f t="shared" si="6"/>
        <v>72.1</v>
      </c>
      <c r="L147" s="13">
        <v>13</v>
      </c>
      <c r="M147" s="24" t="s">
        <v>20</v>
      </c>
      <c r="N147" s="13"/>
    </row>
    <row r="148" customFormat="1" ht="30" customHeight="1" spans="1:14">
      <c r="A148" s="13">
        <v>146</v>
      </c>
      <c r="B148" s="14" t="s">
        <v>420</v>
      </c>
      <c r="C148" s="14" t="s">
        <v>421</v>
      </c>
      <c r="D148" s="15" t="s">
        <v>391</v>
      </c>
      <c r="E148" s="14" t="s">
        <v>18</v>
      </c>
      <c r="F148" s="14">
        <v>58.05</v>
      </c>
      <c r="G148" s="16">
        <f t="shared" si="7"/>
        <v>23.22</v>
      </c>
      <c r="H148" s="14" t="s">
        <v>76</v>
      </c>
      <c r="I148" s="23">
        <v>81.2</v>
      </c>
      <c r="J148" s="13">
        <f t="shared" si="8"/>
        <v>48.72</v>
      </c>
      <c r="K148" s="20">
        <f t="shared" si="6"/>
        <v>71.94</v>
      </c>
      <c r="L148" s="13">
        <v>14</v>
      </c>
      <c r="M148" s="24" t="s">
        <v>20</v>
      </c>
      <c r="N148" s="13"/>
    </row>
    <row r="149" customFormat="1" ht="30" customHeight="1" spans="1:14">
      <c r="A149" s="13">
        <v>147</v>
      </c>
      <c r="B149" s="14" t="s">
        <v>422</v>
      </c>
      <c r="C149" s="14" t="s">
        <v>423</v>
      </c>
      <c r="D149" s="15" t="s">
        <v>391</v>
      </c>
      <c r="E149" s="14" t="s">
        <v>18</v>
      </c>
      <c r="F149" s="14">
        <v>59.3</v>
      </c>
      <c r="G149" s="16">
        <f t="shared" si="7"/>
        <v>23.72</v>
      </c>
      <c r="H149" s="14" t="s">
        <v>44</v>
      </c>
      <c r="I149" s="23">
        <v>79.6</v>
      </c>
      <c r="J149" s="13">
        <f t="shared" si="8"/>
        <v>47.76</v>
      </c>
      <c r="K149" s="20">
        <f t="shared" si="6"/>
        <v>71.48</v>
      </c>
      <c r="L149" s="13">
        <v>15</v>
      </c>
      <c r="M149" s="24" t="s">
        <v>20</v>
      </c>
      <c r="N149" s="13"/>
    </row>
    <row r="150" customFormat="1" ht="30" customHeight="1" spans="1:14">
      <c r="A150" s="13">
        <v>148</v>
      </c>
      <c r="B150" s="14" t="s">
        <v>424</v>
      </c>
      <c r="C150" s="14" t="s">
        <v>425</v>
      </c>
      <c r="D150" s="15" t="s">
        <v>391</v>
      </c>
      <c r="E150" s="14" t="s">
        <v>18</v>
      </c>
      <c r="F150" s="14">
        <v>56.45</v>
      </c>
      <c r="G150" s="16">
        <f t="shared" si="7"/>
        <v>22.58</v>
      </c>
      <c r="H150" s="14" t="s">
        <v>32</v>
      </c>
      <c r="I150" s="23">
        <v>81.4</v>
      </c>
      <c r="J150" s="13">
        <f t="shared" si="8"/>
        <v>48.84</v>
      </c>
      <c r="K150" s="20">
        <f t="shared" si="6"/>
        <v>71.42</v>
      </c>
      <c r="L150" s="13">
        <v>16</v>
      </c>
      <c r="M150" s="24" t="s">
        <v>20</v>
      </c>
      <c r="N150" s="13"/>
    </row>
    <row r="151" customFormat="1" ht="30" customHeight="1" spans="1:14">
      <c r="A151" s="13">
        <v>149</v>
      </c>
      <c r="B151" s="14" t="s">
        <v>426</v>
      </c>
      <c r="C151" s="14" t="s">
        <v>427</v>
      </c>
      <c r="D151" s="15" t="s">
        <v>391</v>
      </c>
      <c r="E151" s="14" t="s">
        <v>18</v>
      </c>
      <c r="F151" s="14">
        <v>50</v>
      </c>
      <c r="G151" s="16">
        <f t="shared" si="7"/>
        <v>20</v>
      </c>
      <c r="H151" s="14" t="s">
        <v>428</v>
      </c>
      <c r="I151" s="23">
        <v>81.6</v>
      </c>
      <c r="J151" s="13">
        <f t="shared" si="8"/>
        <v>48.96</v>
      </c>
      <c r="K151" s="20">
        <f t="shared" si="6"/>
        <v>68.96</v>
      </c>
      <c r="L151" s="13">
        <v>17</v>
      </c>
      <c r="M151" s="24" t="s">
        <v>20</v>
      </c>
      <c r="N151" s="13"/>
    </row>
    <row r="152" customFormat="1" ht="30" customHeight="1" spans="1:14">
      <c r="A152" s="13">
        <v>150</v>
      </c>
      <c r="B152" s="14" t="s">
        <v>429</v>
      </c>
      <c r="C152" s="14" t="s">
        <v>430</v>
      </c>
      <c r="D152" s="15" t="s">
        <v>391</v>
      </c>
      <c r="E152" s="14" t="s">
        <v>18</v>
      </c>
      <c r="F152" s="14">
        <v>54.05</v>
      </c>
      <c r="G152" s="16">
        <f t="shared" si="7"/>
        <v>21.62</v>
      </c>
      <c r="H152" s="14" t="s">
        <v>431</v>
      </c>
      <c r="I152" s="23">
        <v>76.6</v>
      </c>
      <c r="J152" s="13">
        <f t="shared" si="8"/>
        <v>45.96</v>
      </c>
      <c r="K152" s="20">
        <f t="shared" si="6"/>
        <v>67.58</v>
      </c>
      <c r="L152" s="13">
        <v>18</v>
      </c>
      <c r="M152" s="24"/>
      <c r="N152" s="13"/>
    </row>
    <row r="153" customFormat="1" ht="30" customHeight="1" spans="1:14">
      <c r="A153" s="13">
        <v>151</v>
      </c>
      <c r="B153" s="14" t="s">
        <v>432</v>
      </c>
      <c r="C153" s="14" t="s">
        <v>433</v>
      </c>
      <c r="D153" s="15" t="s">
        <v>391</v>
      </c>
      <c r="E153" s="14" t="s">
        <v>18</v>
      </c>
      <c r="F153" s="14">
        <v>48.75</v>
      </c>
      <c r="G153" s="16">
        <f t="shared" si="7"/>
        <v>19.5</v>
      </c>
      <c r="H153" s="14" t="s">
        <v>35</v>
      </c>
      <c r="I153" s="23">
        <v>79</v>
      </c>
      <c r="J153" s="13">
        <f t="shared" si="8"/>
        <v>47.4</v>
      </c>
      <c r="K153" s="20">
        <f t="shared" si="6"/>
        <v>66.9</v>
      </c>
      <c r="L153" s="13">
        <v>19</v>
      </c>
      <c r="M153" s="24"/>
      <c r="N153" s="13"/>
    </row>
    <row r="154" customFormat="1" ht="30" customHeight="1" spans="1:14">
      <c r="A154" s="13">
        <v>152</v>
      </c>
      <c r="B154" s="14" t="s">
        <v>434</v>
      </c>
      <c r="C154" s="14" t="s">
        <v>435</v>
      </c>
      <c r="D154" s="15" t="s">
        <v>391</v>
      </c>
      <c r="E154" s="14" t="s">
        <v>18</v>
      </c>
      <c r="F154" s="14">
        <v>53.75</v>
      </c>
      <c r="G154" s="16">
        <f t="shared" si="7"/>
        <v>21.5</v>
      </c>
      <c r="H154" s="14" t="s">
        <v>38</v>
      </c>
      <c r="I154" s="23">
        <v>75</v>
      </c>
      <c r="J154" s="13">
        <f t="shared" si="8"/>
        <v>45</v>
      </c>
      <c r="K154" s="20">
        <f t="shared" si="6"/>
        <v>66.5</v>
      </c>
      <c r="L154" s="13">
        <v>20</v>
      </c>
      <c r="M154" s="24"/>
      <c r="N154" s="13"/>
    </row>
    <row r="155" customFormat="1" ht="30" customHeight="1" spans="1:14">
      <c r="A155" s="13">
        <v>153</v>
      </c>
      <c r="B155" s="14" t="s">
        <v>436</v>
      </c>
      <c r="C155" s="14" t="s">
        <v>437</v>
      </c>
      <c r="D155" s="15" t="s">
        <v>391</v>
      </c>
      <c r="E155" s="14" t="s">
        <v>18</v>
      </c>
      <c r="F155" s="14">
        <v>46.25</v>
      </c>
      <c r="G155" s="16">
        <f t="shared" si="7"/>
        <v>18.5</v>
      </c>
      <c r="H155" s="14" t="s">
        <v>73</v>
      </c>
      <c r="I155" s="23">
        <v>74.4</v>
      </c>
      <c r="J155" s="13">
        <f t="shared" si="8"/>
        <v>44.64</v>
      </c>
      <c r="K155" s="20">
        <f t="shared" si="6"/>
        <v>63.14</v>
      </c>
      <c r="L155" s="13">
        <v>21</v>
      </c>
      <c r="M155" s="24"/>
      <c r="N155" s="13"/>
    </row>
    <row r="156" customFormat="1" ht="30" customHeight="1" spans="1:14">
      <c r="A156" s="13">
        <v>154</v>
      </c>
      <c r="B156" s="14" t="s">
        <v>438</v>
      </c>
      <c r="C156" s="14" t="s">
        <v>439</v>
      </c>
      <c r="D156" s="15" t="s">
        <v>391</v>
      </c>
      <c r="E156" s="14" t="s">
        <v>18</v>
      </c>
      <c r="F156" s="14">
        <v>55.2</v>
      </c>
      <c r="G156" s="16">
        <f t="shared" si="7"/>
        <v>22.08</v>
      </c>
      <c r="H156" s="14" t="s">
        <v>440</v>
      </c>
      <c r="I156" s="23"/>
      <c r="J156" s="13">
        <f t="shared" si="8"/>
        <v>0</v>
      </c>
      <c r="K156" s="20">
        <f t="shared" si="6"/>
        <v>22.08</v>
      </c>
      <c r="L156" s="13">
        <v>22</v>
      </c>
      <c r="M156" s="24"/>
      <c r="N156" s="22" t="s">
        <v>366</v>
      </c>
    </row>
    <row r="157" customFormat="1" ht="30" customHeight="1" spans="1:14">
      <c r="A157" s="13">
        <v>155</v>
      </c>
      <c r="B157" s="14" t="s">
        <v>441</v>
      </c>
      <c r="C157" s="14" t="s">
        <v>442</v>
      </c>
      <c r="D157" s="15" t="s">
        <v>391</v>
      </c>
      <c r="E157" s="14" t="s">
        <v>18</v>
      </c>
      <c r="F157" s="14">
        <v>48.4</v>
      </c>
      <c r="G157" s="16">
        <f t="shared" si="7"/>
        <v>19.36</v>
      </c>
      <c r="H157" s="14" t="s">
        <v>443</v>
      </c>
      <c r="I157" s="23"/>
      <c r="J157" s="13">
        <f t="shared" si="8"/>
        <v>0</v>
      </c>
      <c r="K157" s="20">
        <f t="shared" si="6"/>
        <v>19.36</v>
      </c>
      <c r="L157" s="13">
        <v>23</v>
      </c>
      <c r="M157" s="24"/>
      <c r="N157" s="22" t="s">
        <v>366</v>
      </c>
    </row>
    <row r="158" customFormat="1" ht="30" customHeight="1" spans="1:14">
      <c r="A158" s="13">
        <v>156</v>
      </c>
      <c r="B158" s="14" t="s">
        <v>444</v>
      </c>
      <c r="C158" s="14" t="s">
        <v>445</v>
      </c>
      <c r="D158" s="15" t="s">
        <v>446</v>
      </c>
      <c r="E158" s="14" t="s">
        <v>18</v>
      </c>
      <c r="F158" s="14">
        <v>55.45</v>
      </c>
      <c r="G158" s="16">
        <f t="shared" si="7"/>
        <v>22.18</v>
      </c>
      <c r="H158" s="14" t="s">
        <v>29</v>
      </c>
      <c r="I158" s="23">
        <v>81</v>
      </c>
      <c r="J158" s="13">
        <f t="shared" si="8"/>
        <v>48.6</v>
      </c>
      <c r="K158" s="20">
        <f t="shared" si="6"/>
        <v>70.78</v>
      </c>
      <c r="L158" s="13">
        <v>1</v>
      </c>
      <c r="M158" s="20" t="s">
        <v>20</v>
      </c>
      <c r="N158" s="13"/>
    </row>
    <row r="159" customFormat="1" ht="30" customHeight="1" spans="1:14">
      <c r="A159" s="13">
        <v>157</v>
      </c>
      <c r="B159" s="14" t="s">
        <v>447</v>
      </c>
      <c r="C159" s="14" t="s">
        <v>448</v>
      </c>
      <c r="D159" s="15" t="s">
        <v>446</v>
      </c>
      <c r="E159" s="14" t="s">
        <v>18</v>
      </c>
      <c r="F159" s="14">
        <v>54.45</v>
      </c>
      <c r="G159" s="16">
        <f t="shared" si="7"/>
        <v>21.78</v>
      </c>
      <c r="H159" s="14" t="s">
        <v>41</v>
      </c>
      <c r="I159" s="23">
        <v>78.6</v>
      </c>
      <c r="J159" s="13">
        <f t="shared" si="8"/>
        <v>47.16</v>
      </c>
      <c r="K159" s="20">
        <f t="shared" si="6"/>
        <v>68.94</v>
      </c>
      <c r="L159" s="13">
        <v>2</v>
      </c>
      <c r="M159" s="20" t="s">
        <v>20</v>
      </c>
      <c r="N159" s="13"/>
    </row>
    <row r="160" customFormat="1" ht="30" customHeight="1" spans="1:14">
      <c r="A160" s="13">
        <v>158</v>
      </c>
      <c r="B160" s="14" t="s">
        <v>449</v>
      </c>
      <c r="C160" s="14" t="s">
        <v>450</v>
      </c>
      <c r="D160" s="15" t="s">
        <v>446</v>
      </c>
      <c r="E160" s="14" t="s">
        <v>18</v>
      </c>
      <c r="F160" s="14">
        <v>46.7</v>
      </c>
      <c r="G160" s="16">
        <f t="shared" si="7"/>
        <v>18.68</v>
      </c>
      <c r="H160" s="14" t="s">
        <v>23</v>
      </c>
      <c r="I160" s="23">
        <v>82.6</v>
      </c>
      <c r="J160" s="13">
        <f t="shared" si="8"/>
        <v>49.56</v>
      </c>
      <c r="K160" s="20">
        <f t="shared" si="6"/>
        <v>68.24</v>
      </c>
      <c r="L160" s="13">
        <v>3</v>
      </c>
      <c r="M160" s="20" t="s">
        <v>20</v>
      </c>
      <c r="N160" s="13"/>
    </row>
    <row r="161" customFormat="1" ht="30" customHeight="1" spans="7:13">
      <c r="G161" s="4"/>
      <c r="K161" s="2"/>
      <c r="L161" s="2"/>
      <c r="M161" s="3"/>
    </row>
    <row r="162" customFormat="1" spans="7:13">
      <c r="G162" s="4"/>
      <c r="K162" s="2"/>
      <c r="L162" s="2"/>
      <c r="M162" s="3"/>
    </row>
  </sheetData>
  <sortState ref="A2:P134">
    <sortCondition ref="K2:K134" descending="1"/>
  </sortState>
  <mergeCells count="1">
    <mergeCell ref="A1:N1"/>
  </mergeCells>
  <pageMargins left="0.700694444444445" right="0.30625" top="0.751388888888889" bottom="0.751388888888889" header="0.297916666666667" footer="0.297916666666667"/>
  <pageSetup paperSize="9" scale="75"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2018-07-29T08:33:33Z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