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8520"/>
  </bookViews>
  <sheets>
    <sheet name="Sheet1" sheetId="1" r:id="rId1"/>
  </sheets>
  <calcPr calcId="144525"/>
</workbook>
</file>

<file path=xl/sharedStrings.xml><?xml version="1.0" encoding="utf-8"?>
<sst xmlns="http://schemas.openxmlformats.org/spreadsheetml/2006/main" count="95">
  <si>
    <t>蒲江县2018年成都市高校毕业生服务基层项目志愿者招募笔试成绩及进入面试资格复审人员名单（支医）</t>
  </si>
  <si>
    <t xml:space="preserve">                                                                                                                                         注：成绩-1为缺考,-2为违纪</t>
  </si>
  <si>
    <t>序号</t>
  </si>
  <si>
    <t>姓名</t>
  </si>
  <si>
    <t>身份证号</t>
  </si>
  <si>
    <t>准考证号</t>
  </si>
  <si>
    <t>报考职位</t>
  </si>
  <si>
    <t>职业能力倾向测验</t>
  </si>
  <si>
    <t>教育公共基础</t>
  </si>
  <si>
    <t>医学基础知识</t>
  </si>
  <si>
    <t>公共基础知识</t>
  </si>
  <si>
    <t>笔试成绩</t>
  </si>
  <si>
    <t>笔试折合分</t>
  </si>
  <si>
    <t>面试成绩</t>
  </si>
  <si>
    <t>面试折合分</t>
  </si>
  <si>
    <t>总成绩</t>
  </si>
  <si>
    <t>总成绩排名</t>
  </si>
  <si>
    <t>曹雯茜</t>
  </si>
  <si>
    <t>510131199702251527</t>
  </si>
  <si>
    <t>39827315615</t>
  </si>
  <si>
    <t>03029临床</t>
  </si>
  <si>
    <t>吴美洁</t>
  </si>
  <si>
    <t>510183199705076986</t>
  </si>
  <si>
    <t>39827315109</t>
  </si>
  <si>
    <t>张珂</t>
  </si>
  <si>
    <t>510131199612243443</t>
  </si>
  <si>
    <t>39827315628</t>
  </si>
  <si>
    <t>李阳</t>
  </si>
  <si>
    <t>510183199412204112</t>
  </si>
  <si>
    <t>39827315521</t>
  </si>
  <si>
    <t>许方才</t>
  </si>
  <si>
    <t>51392219960828199X</t>
  </si>
  <si>
    <t>39827315511</t>
  </si>
  <si>
    <t>胡丽萍</t>
  </si>
  <si>
    <t>532128199402280745</t>
  </si>
  <si>
    <t>39827315604</t>
  </si>
  <si>
    <t>段海波</t>
  </si>
  <si>
    <t>511622199609180033</t>
  </si>
  <si>
    <t>39827315527</t>
  </si>
  <si>
    <t>曾顺成</t>
  </si>
  <si>
    <t>513226199603141821</t>
  </si>
  <si>
    <t>39827315222</t>
  </si>
  <si>
    <t>韩梦蝶</t>
  </si>
  <si>
    <t>510131199707175949</t>
  </si>
  <si>
    <t>39827315202</t>
  </si>
  <si>
    <t>高林杰</t>
  </si>
  <si>
    <t>513122199610103427</t>
  </si>
  <si>
    <t>39827314929</t>
  </si>
  <si>
    <t>03030医技、护理</t>
  </si>
  <si>
    <t>郭芮玲</t>
  </si>
  <si>
    <t>510131199608217226</t>
  </si>
  <si>
    <t>39827315712</t>
  </si>
  <si>
    <t>何亚宁</t>
  </si>
  <si>
    <t>513721199604023603</t>
  </si>
  <si>
    <t>39827315130</t>
  </si>
  <si>
    <t>王敏婕</t>
  </si>
  <si>
    <t>513122199511170026</t>
  </si>
  <si>
    <t>39827315112</t>
  </si>
  <si>
    <t>罗媛媛</t>
  </si>
  <si>
    <t>510131199608250528</t>
  </si>
  <si>
    <t>39827315405</t>
  </si>
  <si>
    <t>赵越</t>
  </si>
  <si>
    <t>510183199611252125</t>
  </si>
  <si>
    <t>39827315121</t>
  </si>
  <si>
    <t>王凌驰</t>
  </si>
  <si>
    <t>510131199608213823</t>
  </si>
  <si>
    <t>39827315515</t>
  </si>
  <si>
    <t>黎云堯</t>
  </si>
  <si>
    <t>513901199609143319</t>
  </si>
  <si>
    <t>39827315101</t>
  </si>
  <si>
    <t>龙奕芯</t>
  </si>
  <si>
    <t>51013119950624002X</t>
  </si>
  <si>
    <t>39827315509</t>
  </si>
  <si>
    <t>王星</t>
  </si>
  <si>
    <t>513128199612033520</t>
  </si>
  <si>
    <t>39827315105</t>
  </si>
  <si>
    <t>王娇</t>
  </si>
  <si>
    <t>510131199608122323</t>
  </si>
  <si>
    <t>39827315524</t>
  </si>
  <si>
    <t>郑继锐</t>
  </si>
  <si>
    <t>510131199806060012</t>
  </si>
  <si>
    <t>39827315611</t>
  </si>
  <si>
    <t>徐宇璐</t>
  </si>
  <si>
    <t>51013219970618062X</t>
  </si>
  <si>
    <t>39827315206</t>
  </si>
  <si>
    <t>黄书梅</t>
  </si>
  <si>
    <t>510131199506155925</t>
  </si>
  <si>
    <t>39827315409</t>
  </si>
  <si>
    <t>张宇雨</t>
  </si>
  <si>
    <t>510131199605300526</t>
  </si>
  <si>
    <t>39827314903</t>
  </si>
  <si>
    <t>备注</t>
  </si>
  <si>
    <t>笔试总成绩＝笔试折合成绩。“基层卫生机构大学生志愿者（支医）计划”笔试折合成绩=《职业能力倾向测验》×50% +《医学基础知识》×50%。</t>
  </si>
  <si>
    <t>笔试总成绩＝笔试折合成绩。“农村特设教师岗位计划”笔试折合成绩=《职业能力倾向测验》×50% +《教育公共基础》×50%。</t>
  </si>
  <si>
    <t>“基层卫生机构大学生志愿者（支医）计划”和“农村特设教师岗位计划”考试总成绩＝笔试总成绩×40%+面试成绩×60％。</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</si>
</sst>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4">
    <font>
      <sz val="11"/>
      <color theme="1"/>
      <name val="宋体"/>
      <charset val="134"/>
      <scheme val="minor"/>
    </font>
    <font>
      <b/>
      <sz val="14"/>
      <name val="宋体"/>
      <charset val="134"/>
    </font>
    <font>
      <sz val="9"/>
      <name val="宋体"/>
      <charset val="134"/>
    </font>
    <font>
      <b/>
      <sz val="10"/>
      <name val="宋体"/>
      <charset val="134"/>
    </font>
    <font>
      <sz val="10"/>
      <name val="宋体"/>
      <charset val="134"/>
    </font>
    <font>
      <b/>
      <sz val="13"/>
      <color theme="3"/>
      <name val="宋体"/>
      <charset val="134"/>
      <scheme val="minor"/>
    </font>
    <font>
      <sz val="11"/>
      <color rgb="FFFF0000"/>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theme="1"/>
      <name val="宋体"/>
      <charset val="0"/>
      <scheme val="minor"/>
    </font>
    <font>
      <b/>
      <sz val="11"/>
      <color rgb="FFFFFFFF"/>
      <name val="宋体"/>
      <charset val="0"/>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FA7D00"/>
      <name val="宋体"/>
      <charset val="0"/>
      <scheme val="minor"/>
    </font>
    <font>
      <sz val="11"/>
      <color rgb="FF3F3F76"/>
      <name val="宋体"/>
      <charset val="0"/>
      <scheme val="minor"/>
    </font>
    <font>
      <sz val="11"/>
      <color rgb="FF006100"/>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b/>
      <sz val="11"/>
      <color rgb="FF3F3F3F"/>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9"/>
        <bgColor indexed="64"/>
      </patternFill>
    </fill>
    <fill>
      <patternFill patternType="solid">
        <fgColor theme="8"/>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26" borderId="0" applyNumberFormat="0" applyBorder="0" applyAlignment="0" applyProtection="0">
      <alignment vertical="center"/>
    </xf>
    <xf numFmtId="0" fontId="17" fillId="18"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9" borderId="0" applyNumberFormat="0" applyBorder="0" applyAlignment="0" applyProtection="0">
      <alignment vertical="center"/>
    </xf>
    <xf numFmtId="0" fontId="13" fillId="10" borderId="0" applyNumberFormat="0" applyBorder="0" applyAlignment="0" applyProtection="0">
      <alignment vertical="center"/>
    </xf>
    <xf numFmtId="43" fontId="0" fillId="0" borderId="0" applyFont="0" applyFill="0" applyBorder="0" applyAlignment="0" applyProtection="0">
      <alignment vertical="center"/>
    </xf>
    <xf numFmtId="0" fontId="14" fillId="17"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2" borderId="9" applyNumberFormat="0" applyFont="0" applyAlignment="0" applyProtection="0">
      <alignment vertical="center"/>
    </xf>
    <xf numFmtId="0" fontId="14" fillId="16" borderId="0" applyNumberFormat="0" applyBorder="0" applyAlignment="0" applyProtection="0">
      <alignment vertical="center"/>
    </xf>
    <xf numFmtId="0" fontId="8"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7" fillId="0" borderId="8" applyNumberFormat="0" applyFill="0" applyAlignment="0" applyProtection="0">
      <alignment vertical="center"/>
    </xf>
    <xf numFmtId="0" fontId="5" fillId="0" borderId="8" applyNumberFormat="0" applyFill="0" applyAlignment="0" applyProtection="0">
      <alignment vertical="center"/>
    </xf>
    <xf numFmtId="0" fontId="14" fillId="15" borderId="0" applyNumberFormat="0" applyBorder="0" applyAlignment="0" applyProtection="0">
      <alignment vertical="center"/>
    </xf>
    <xf numFmtId="0" fontId="8" fillId="0" borderId="10" applyNumberFormat="0" applyFill="0" applyAlignment="0" applyProtection="0">
      <alignment vertical="center"/>
    </xf>
    <xf numFmtId="0" fontId="14" fillId="14" borderId="0" applyNumberFormat="0" applyBorder="0" applyAlignment="0" applyProtection="0">
      <alignment vertical="center"/>
    </xf>
    <xf numFmtId="0" fontId="23" fillId="25" borderId="15" applyNumberFormat="0" applyAlignment="0" applyProtection="0">
      <alignment vertical="center"/>
    </xf>
    <xf numFmtId="0" fontId="19" fillId="25" borderId="13" applyNumberFormat="0" applyAlignment="0" applyProtection="0">
      <alignment vertical="center"/>
    </xf>
    <xf numFmtId="0" fontId="12" fillId="8" borderId="11" applyNumberFormat="0" applyAlignment="0" applyProtection="0">
      <alignment vertical="center"/>
    </xf>
    <xf numFmtId="0" fontId="11" fillId="24" borderId="0" applyNumberFormat="0" applyBorder="0" applyAlignment="0" applyProtection="0">
      <alignment vertical="center"/>
    </xf>
    <xf numFmtId="0" fontId="14" fillId="32" borderId="0" applyNumberFormat="0" applyBorder="0" applyAlignment="0" applyProtection="0">
      <alignment vertical="center"/>
    </xf>
    <xf numFmtId="0" fontId="16" fillId="0" borderId="12" applyNumberFormat="0" applyFill="0" applyAlignment="0" applyProtection="0">
      <alignment vertical="center"/>
    </xf>
    <xf numFmtId="0" fontId="22" fillId="0" borderId="14" applyNumberFormat="0" applyFill="0" applyAlignment="0" applyProtection="0">
      <alignment vertical="center"/>
    </xf>
    <xf numFmtId="0" fontId="18" fillId="23" borderId="0" applyNumberFormat="0" applyBorder="0" applyAlignment="0" applyProtection="0">
      <alignment vertical="center"/>
    </xf>
    <xf numFmtId="0" fontId="15" fillId="13" borderId="0" applyNumberFormat="0" applyBorder="0" applyAlignment="0" applyProtection="0">
      <alignment vertical="center"/>
    </xf>
    <xf numFmtId="0" fontId="11" fillId="22" borderId="0" applyNumberFormat="0" applyBorder="0" applyAlignment="0" applyProtection="0">
      <alignment vertical="center"/>
    </xf>
    <xf numFmtId="0" fontId="14" fillId="31" borderId="0" applyNumberFormat="0" applyBorder="0" applyAlignment="0" applyProtection="0">
      <alignment vertical="center"/>
    </xf>
    <xf numFmtId="0" fontId="11" fillId="21" borderId="0" applyNumberFormat="0" applyBorder="0" applyAlignment="0" applyProtection="0">
      <alignment vertical="center"/>
    </xf>
    <xf numFmtId="0" fontId="11" fillId="7" borderId="0" applyNumberFormat="0" applyBorder="0" applyAlignment="0" applyProtection="0">
      <alignment vertical="center"/>
    </xf>
    <xf numFmtId="0" fontId="11" fillId="20" borderId="0" applyNumberFormat="0" applyBorder="0" applyAlignment="0" applyProtection="0">
      <alignment vertical="center"/>
    </xf>
    <xf numFmtId="0" fontId="11" fillId="6" borderId="0" applyNumberFormat="0" applyBorder="0" applyAlignment="0" applyProtection="0">
      <alignment vertical="center"/>
    </xf>
    <xf numFmtId="0" fontId="14" fillId="30" borderId="0" applyNumberFormat="0" applyBorder="0" applyAlignment="0" applyProtection="0">
      <alignment vertical="center"/>
    </xf>
    <xf numFmtId="0" fontId="14" fillId="29" borderId="0" applyNumberFormat="0" applyBorder="0" applyAlignment="0" applyProtection="0">
      <alignment vertical="center"/>
    </xf>
    <xf numFmtId="0" fontId="11" fillId="19" borderId="0" applyNumberFormat="0" applyBorder="0" applyAlignment="0" applyProtection="0">
      <alignment vertical="center"/>
    </xf>
    <xf numFmtId="0" fontId="11" fillId="5" borderId="0" applyNumberFormat="0" applyBorder="0" applyAlignment="0" applyProtection="0">
      <alignment vertical="center"/>
    </xf>
    <xf numFmtId="0" fontId="14" fillId="28" borderId="0" applyNumberFormat="0" applyBorder="0" applyAlignment="0" applyProtection="0">
      <alignment vertical="center"/>
    </xf>
    <xf numFmtId="0" fontId="11" fillId="4" borderId="0" applyNumberFormat="0" applyBorder="0" applyAlignment="0" applyProtection="0">
      <alignment vertical="center"/>
    </xf>
    <xf numFmtId="0" fontId="14" fillId="12" borderId="0" applyNumberFormat="0" applyBorder="0" applyAlignment="0" applyProtection="0">
      <alignment vertical="center"/>
    </xf>
    <xf numFmtId="0" fontId="14" fillId="27" borderId="0" applyNumberFormat="0" applyBorder="0" applyAlignment="0" applyProtection="0">
      <alignment vertical="center"/>
    </xf>
    <xf numFmtId="0" fontId="11" fillId="3" borderId="0" applyNumberFormat="0" applyBorder="0" applyAlignment="0" applyProtection="0">
      <alignment vertical="center"/>
    </xf>
    <xf numFmtId="0" fontId="14" fillId="11" borderId="0" applyNumberFormat="0" applyBorder="0" applyAlignment="0" applyProtection="0">
      <alignment vertical="center"/>
    </xf>
  </cellStyleXfs>
  <cellXfs count="12">
    <xf numFmtId="0" fontId="0" fillId="0" borderId="0" xfId="0">
      <alignment vertical="center"/>
    </xf>
    <xf numFmtId="0" fontId="1" fillId="0" borderId="0" xfId="0" applyNumberFormat="1" applyFont="1" applyFill="1" applyAlignment="1" applyProtection="1">
      <alignment horizontal="center" vertical="center"/>
    </xf>
    <xf numFmtId="0" fontId="2" fillId="0" borderId="0" xfId="0" applyFont="1" applyFill="1" applyAlignment="1">
      <alignment horizontal="right" vertical="center"/>
    </xf>
    <xf numFmtId="0" fontId="3" fillId="0" borderId="1" xfId="0" applyFont="1" applyBorder="1" applyAlignment="1">
      <alignment horizontal="center" vertical="center" wrapText="1"/>
    </xf>
    <xf numFmtId="0" fontId="0" fillId="0" borderId="1" xfId="0" applyNumberFormat="1" applyFill="1" applyBorder="1" applyAlignment="1" applyProtection="1">
      <alignment horizontal="center" vertical="center"/>
    </xf>
    <xf numFmtId="0" fontId="4" fillId="0" borderId="2" xfId="0" applyNumberFormat="1" applyFont="1" applyFill="1" applyBorder="1" applyAlignment="1" applyProtection="1">
      <alignment horizontal="center" vertical="center"/>
    </xf>
    <xf numFmtId="0" fontId="4" fillId="0" borderId="3" xfId="0" applyNumberFormat="1" applyFont="1" applyFill="1" applyBorder="1" applyAlignment="1" applyProtection="1">
      <alignment horizontal="center" vertical="center"/>
    </xf>
    <xf numFmtId="0" fontId="4" fillId="0" borderId="1" xfId="0" applyNumberFormat="1" applyFont="1" applyFill="1" applyBorder="1" applyAlignment="1" applyProtection="1">
      <alignment horizontal="center" vertical="center"/>
    </xf>
    <xf numFmtId="0" fontId="4" fillId="0" borderId="4" xfId="0" applyNumberFormat="1" applyFont="1" applyFill="1" applyBorder="1" applyAlignment="1" applyProtection="1">
      <alignment horizontal="center" vertical="center"/>
    </xf>
    <xf numFmtId="0" fontId="4" fillId="0" borderId="5" xfId="0" applyNumberFormat="1" applyFont="1" applyFill="1" applyBorder="1" applyAlignment="1" applyProtection="1">
      <alignment horizontal="center" vertical="center"/>
    </xf>
    <xf numFmtId="0" fontId="4" fillId="0" borderId="6" xfId="0" applyNumberFormat="1" applyFont="1" applyFill="1" applyBorder="1" applyAlignment="1" applyProtection="1">
      <alignment horizontal="center" vertical="center"/>
    </xf>
    <xf numFmtId="0" fontId="4" fillId="0" borderId="7" xfId="0" applyNumberFormat="1" applyFont="1" applyFill="1" applyBorder="1" applyAlignment="1" applyProtection="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3"/>
  <sheetViews>
    <sheetView tabSelected="1" workbookViewId="0">
      <selection activeCell="C7" sqref="C7"/>
    </sheetView>
  </sheetViews>
  <sheetFormatPr defaultColWidth="9" defaultRowHeight="13.5"/>
  <cols>
    <col min="1" max="1" width="4.875" customWidth="1"/>
    <col min="2" max="2" width="6.125" customWidth="1"/>
    <col min="3" max="3" width="19.25" customWidth="1"/>
    <col min="4" max="4" width="12" customWidth="1"/>
    <col min="5" max="5" width="15.5" customWidth="1"/>
    <col min="6" max="6" width="7" customWidth="1"/>
    <col min="7" max="7" width="7.625" customWidth="1"/>
    <col min="8" max="8" width="7.25" customWidth="1"/>
    <col min="9" max="9" width="6.375" customWidth="1"/>
    <col min="10" max="10" width="8" customWidth="1"/>
    <col min="11" max="11" width="7.375" customWidth="1"/>
    <col min="12" max="12" width="6.375" customWidth="1"/>
    <col min="13" max="13" width="6.5" customWidth="1"/>
    <col min="14" max="14" width="7.5" customWidth="1"/>
    <col min="15" max="15" width="9.125" customWidth="1"/>
  </cols>
  <sheetData>
    <row r="1" ht="55" customHeight="1" spans="1:15">
      <c r="A1" s="1" t="s">
        <v>0</v>
      </c>
      <c r="B1" s="1"/>
      <c r="C1" s="1"/>
      <c r="D1" s="1"/>
      <c r="E1" s="1"/>
      <c r="F1" s="1"/>
      <c r="G1" s="1"/>
      <c r="H1" s="1"/>
      <c r="I1" s="1"/>
      <c r="J1" s="1"/>
      <c r="K1" s="1"/>
      <c r="L1" s="1"/>
      <c r="M1" s="1"/>
      <c r="N1" s="1"/>
      <c r="O1" s="1"/>
    </row>
    <row r="2" ht="31" customHeight="1" spans="1:15">
      <c r="A2" s="2" t="s">
        <v>1</v>
      </c>
      <c r="B2" s="2"/>
      <c r="C2" s="2"/>
      <c r="D2" s="2"/>
      <c r="E2" s="2"/>
      <c r="F2" s="2"/>
      <c r="G2" s="2"/>
      <c r="H2" s="2"/>
      <c r="I2" s="2"/>
      <c r="J2" s="2"/>
      <c r="K2" s="2"/>
      <c r="L2" s="2"/>
      <c r="M2" s="2"/>
      <c r="N2" s="2"/>
      <c r="O2" s="2"/>
    </row>
    <row r="3" ht="39" customHeight="1" spans="1:15">
      <c r="A3" s="3" t="s">
        <v>2</v>
      </c>
      <c r="B3" s="3" t="s">
        <v>3</v>
      </c>
      <c r="C3" s="3" t="s">
        <v>4</v>
      </c>
      <c r="D3" s="3" t="s">
        <v>5</v>
      </c>
      <c r="E3" s="3" t="s">
        <v>6</v>
      </c>
      <c r="F3" s="3" t="s">
        <v>7</v>
      </c>
      <c r="G3" s="3" t="s">
        <v>8</v>
      </c>
      <c r="H3" s="3" t="s">
        <v>9</v>
      </c>
      <c r="I3" s="3" t="s">
        <v>10</v>
      </c>
      <c r="J3" s="3" t="s">
        <v>11</v>
      </c>
      <c r="K3" s="3" t="s">
        <v>12</v>
      </c>
      <c r="L3" s="3" t="s">
        <v>13</v>
      </c>
      <c r="M3" s="3" t="s">
        <v>14</v>
      </c>
      <c r="N3" s="3" t="s">
        <v>15</v>
      </c>
      <c r="O3" s="3" t="s">
        <v>16</v>
      </c>
    </row>
    <row r="4" ht="16" customHeight="1" spans="1:15">
      <c r="A4" s="4">
        <v>1</v>
      </c>
      <c r="B4" s="4" t="s">
        <v>17</v>
      </c>
      <c r="C4" s="4" t="s">
        <v>18</v>
      </c>
      <c r="D4" s="4" t="s">
        <v>19</v>
      </c>
      <c r="E4" s="4" t="s">
        <v>20</v>
      </c>
      <c r="F4" s="4">
        <v>59.2</v>
      </c>
      <c r="G4" s="4"/>
      <c r="H4" s="4">
        <v>60</v>
      </c>
      <c r="I4" s="4"/>
      <c r="J4" s="4">
        <v>119.2</v>
      </c>
      <c r="K4" s="4">
        <v>59.6</v>
      </c>
      <c r="L4" s="4">
        <v>84.17</v>
      </c>
      <c r="M4" s="4">
        <f>L:L*0.6</f>
        <v>50.502</v>
      </c>
      <c r="N4" s="4">
        <f>K:K*0.4+M:M</f>
        <v>74.342</v>
      </c>
      <c r="O4" s="4">
        <v>1</v>
      </c>
    </row>
    <row r="5" ht="16" customHeight="1" spans="1:15">
      <c r="A5" s="4">
        <v>2</v>
      </c>
      <c r="B5" s="4" t="s">
        <v>21</v>
      </c>
      <c r="C5" s="4" t="s">
        <v>22</v>
      </c>
      <c r="D5" s="4" t="s">
        <v>23</v>
      </c>
      <c r="E5" s="4" t="s">
        <v>20</v>
      </c>
      <c r="F5" s="4">
        <v>60</v>
      </c>
      <c r="G5" s="4"/>
      <c r="H5" s="4">
        <v>47.3</v>
      </c>
      <c r="I5" s="4"/>
      <c r="J5" s="4">
        <v>107.3</v>
      </c>
      <c r="K5" s="4">
        <v>53.65</v>
      </c>
      <c r="L5" s="4">
        <v>84.3</v>
      </c>
      <c r="M5" s="4">
        <f t="shared" ref="M5:M27" si="0">L:L*0.6</f>
        <v>50.58</v>
      </c>
      <c r="N5" s="4">
        <f t="shared" ref="N5:N27" si="1">K:K*0.4+M:M</f>
        <v>72.04</v>
      </c>
      <c r="O5" s="4">
        <v>3</v>
      </c>
    </row>
    <row r="6" ht="16" customHeight="1" spans="1:15">
      <c r="A6" s="4">
        <v>3</v>
      </c>
      <c r="B6" s="4" t="s">
        <v>24</v>
      </c>
      <c r="C6" s="4" t="s">
        <v>25</v>
      </c>
      <c r="D6" s="4" t="s">
        <v>26</v>
      </c>
      <c r="E6" s="4" t="s">
        <v>20</v>
      </c>
      <c r="F6" s="4">
        <v>51.8</v>
      </c>
      <c r="G6" s="4"/>
      <c r="H6" s="4">
        <v>54.1</v>
      </c>
      <c r="I6" s="4"/>
      <c r="J6" s="4">
        <v>105.9</v>
      </c>
      <c r="K6" s="4">
        <v>52.95</v>
      </c>
      <c r="L6" s="4">
        <v>85.1</v>
      </c>
      <c r="M6" s="4">
        <f t="shared" si="0"/>
        <v>51.06</v>
      </c>
      <c r="N6" s="4">
        <f t="shared" si="1"/>
        <v>72.24</v>
      </c>
      <c r="O6" s="4">
        <v>2</v>
      </c>
    </row>
    <row r="7" ht="16" customHeight="1" spans="1:15">
      <c r="A7" s="4">
        <v>4</v>
      </c>
      <c r="B7" s="4" t="s">
        <v>27</v>
      </c>
      <c r="C7" s="4" t="s">
        <v>28</v>
      </c>
      <c r="D7" s="4" t="s">
        <v>29</v>
      </c>
      <c r="E7" s="4" t="s">
        <v>20</v>
      </c>
      <c r="F7" s="4">
        <v>55.7</v>
      </c>
      <c r="G7" s="4"/>
      <c r="H7" s="4">
        <v>49.8</v>
      </c>
      <c r="I7" s="4"/>
      <c r="J7" s="4">
        <v>105.5</v>
      </c>
      <c r="K7" s="4">
        <v>52.75</v>
      </c>
      <c r="L7" s="4">
        <v>84.03</v>
      </c>
      <c r="M7" s="4">
        <f t="shared" si="0"/>
        <v>50.418</v>
      </c>
      <c r="N7" s="4">
        <f t="shared" si="1"/>
        <v>71.518</v>
      </c>
      <c r="O7" s="4">
        <v>4</v>
      </c>
    </row>
    <row r="8" ht="16" customHeight="1" spans="1:15">
      <c r="A8" s="4">
        <v>5</v>
      </c>
      <c r="B8" s="4" t="s">
        <v>30</v>
      </c>
      <c r="C8" s="4" t="s">
        <v>31</v>
      </c>
      <c r="D8" s="4" t="s">
        <v>32</v>
      </c>
      <c r="E8" s="4" t="s">
        <v>20</v>
      </c>
      <c r="F8" s="4">
        <v>60.8</v>
      </c>
      <c r="G8" s="4"/>
      <c r="H8" s="4">
        <v>37</v>
      </c>
      <c r="I8" s="4"/>
      <c r="J8" s="4">
        <v>97.8</v>
      </c>
      <c r="K8" s="4">
        <v>48.9</v>
      </c>
      <c r="L8" s="4">
        <v>83.6</v>
      </c>
      <c r="M8" s="4">
        <f t="shared" si="0"/>
        <v>50.16</v>
      </c>
      <c r="N8" s="4">
        <f t="shared" si="1"/>
        <v>69.72</v>
      </c>
      <c r="O8" s="4">
        <v>5</v>
      </c>
    </row>
    <row r="9" ht="16" customHeight="1" spans="1:15">
      <c r="A9" s="4">
        <v>6</v>
      </c>
      <c r="B9" s="4" t="s">
        <v>33</v>
      </c>
      <c r="C9" s="4" t="s">
        <v>34</v>
      </c>
      <c r="D9" s="4" t="s">
        <v>35</v>
      </c>
      <c r="E9" s="4" t="s">
        <v>20</v>
      </c>
      <c r="F9" s="4">
        <v>46.2</v>
      </c>
      <c r="G9" s="4"/>
      <c r="H9" s="4">
        <v>36.9</v>
      </c>
      <c r="I9" s="4"/>
      <c r="J9" s="4">
        <v>83.1</v>
      </c>
      <c r="K9" s="4">
        <v>41.55</v>
      </c>
      <c r="L9" s="4">
        <v>79.27</v>
      </c>
      <c r="M9" s="4">
        <f t="shared" si="0"/>
        <v>47.562</v>
      </c>
      <c r="N9" s="4">
        <f t="shared" si="1"/>
        <v>64.182</v>
      </c>
      <c r="O9" s="4">
        <v>7</v>
      </c>
    </row>
    <row r="10" ht="16" customHeight="1" spans="1:15">
      <c r="A10" s="4">
        <v>7</v>
      </c>
      <c r="B10" s="4" t="s">
        <v>36</v>
      </c>
      <c r="C10" s="4" t="s">
        <v>37</v>
      </c>
      <c r="D10" s="4" t="s">
        <v>38</v>
      </c>
      <c r="E10" s="4" t="s">
        <v>20</v>
      </c>
      <c r="F10" s="4">
        <v>41.5</v>
      </c>
      <c r="G10" s="4"/>
      <c r="H10" s="4">
        <v>32.4</v>
      </c>
      <c r="I10" s="4"/>
      <c r="J10" s="4">
        <v>73.9</v>
      </c>
      <c r="K10" s="4">
        <v>36.95</v>
      </c>
      <c r="L10" s="4">
        <v>84.33</v>
      </c>
      <c r="M10" s="4">
        <f t="shared" si="0"/>
        <v>50.598</v>
      </c>
      <c r="N10" s="4">
        <f t="shared" si="1"/>
        <v>65.378</v>
      </c>
      <c r="O10" s="4">
        <v>6</v>
      </c>
    </row>
    <row r="11" ht="16" customHeight="1" spans="1:15">
      <c r="A11" s="4">
        <v>8</v>
      </c>
      <c r="B11" s="4" t="s">
        <v>39</v>
      </c>
      <c r="C11" s="4" t="s">
        <v>40</v>
      </c>
      <c r="D11" s="4" t="s">
        <v>41</v>
      </c>
      <c r="E11" s="4" t="s">
        <v>20</v>
      </c>
      <c r="F11" s="4">
        <v>37.6</v>
      </c>
      <c r="G11" s="4"/>
      <c r="H11" s="4">
        <v>34.6</v>
      </c>
      <c r="I11" s="4"/>
      <c r="J11" s="4">
        <v>72.2</v>
      </c>
      <c r="K11" s="4">
        <v>36.1</v>
      </c>
      <c r="L11" s="4">
        <v>76.5</v>
      </c>
      <c r="M11" s="4">
        <f t="shared" si="0"/>
        <v>45.9</v>
      </c>
      <c r="N11" s="4">
        <f t="shared" si="1"/>
        <v>60.34</v>
      </c>
      <c r="O11" s="4">
        <v>8</v>
      </c>
    </row>
    <row r="12" ht="16" customHeight="1" spans="1:15">
      <c r="A12" s="4">
        <v>9</v>
      </c>
      <c r="B12" s="4" t="s">
        <v>42</v>
      </c>
      <c r="C12" s="4" t="s">
        <v>43</v>
      </c>
      <c r="D12" s="4" t="s">
        <v>44</v>
      </c>
      <c r="E12" s="4" t="s">
        <v>20</v>
      </c>
      <c r="F12" s="4">
        <v>48.6</v>
      </c>
      <c r="G12" s="4"/>
      <c r="H12" s="4">
        <v>21.4</v>
      </c>
      <c r="I12" s="4"/>
      <c r="J12" s="4">
        <v>70</v>
      </c>
      <c r="K12" s="4">
        <v>35</v>
      </c>
      <c r="L12" s="4">
        <v>76.67</v>
      </c>
      <c r="M12" s="4">
        <f t="shared" si="0"/>
        <v>46.002</v>
      </c>
      <c r="N12" s="4">
        <f t="shared" si="1"/>
        <v>60.002</v>
      </c>
      <c r="O12" s="4">
        <v>9</v>
      </c>
    </row>
    <row r="13" ht="16" customHeight="1" spans="1:15">
      <c r="A13" s="4">
        <v>10</v>
      </c>
      <c r="B13" s="4" t="s">
        <v>45</v>
      </c>
      <c r="C13" s="4" t="s">
        <v>46</v>
      </c>
      <c r="D13" s="4" t="s">
        <v>47</v>
      </c>
      <c r="E13" s="4" t="s">
        <v>48</v>
      </c>
      <c r="F13" s="4">
        <v>58.4</v>
      </c>
      <c r="G13" s="4"/>
      <c r="H13" s="4">
        <v>52.7</v>
      </c>
      <c r="I13" s="4"/>
      <c r="J13" s="4">
        <v>111.1</v>
      </c>
      <c r="K13" s="4">
        <v>55.55</v>
      </c>
      <c r="L13" s="4">
        <v>84.83</v>
      </c>
      <c r="M13" s="4">
        <f t="shared" si="0"/>
        <v>50.898</v>
      </c>
      <c r="N13" s="4">
        <f t="shared" si="1"/>
        <v>73.118</v>
      </c>
      <c r="O13" s="4">
        <v>1</v>
      </c>
    </row>
    <row r="14" ht="16" customHeight="1" spans="1:15">
      <c r="A14" s="4">
        <v>11</v>
      </c>
      <c r="B14" s="4" t="s">
        <v>49</v>
      </c>
      <c r="C14" s="4" t="s">
        <v>50</v>
      </c>
      <c r="D14" s="4" t="s">
        <v>51</v>
      </c>
      <c r="E14" s="4" t="s">
        <v>48</v>
      </c>
      <c r="F14" s="4">
        <v>51.8</v>
      </c>
      <c r="G14" s="4"/>
      <c r="H14" s="4">
        <v>57.5</v>
      </c>
      <c r="I14" s="4"/>
      <c r="J14" s="4">
        <v>109.3</v>
      </c>
      <c r="K14" s="4">
        <v>54.65</v>
      </c>
      <c r="L14" s="4">
        <v>82.5</v>
      </c>
      <c r="M14" s="4">
        <f t="shared" si="0"/>
        <v>49.5</v>
      </c>
      <c r="N14" s="4">
        <f t="shared" si="1"/>
        <v>71.36</v>
      </c>
      <c r="O14" s="4">
        <v>2</v>
      </c>
    </row>
    <row r="15" ht="16" customHeight="1" spans="1:15">
      <c r="A15" s="4">
        <v>12</v>
      </c>
      <c r="B15" s="4" t="s">
        <v>52</v>
      </c>
      <c r="C15" s="4" t="s">
        <v>53</v>
      </c>
      <c r="D15" s="4" t="s">
        <v>54</v>
      </c>
      <c r="E15" s="4" t="s">
        <v>48</v>
      </c>
      <c r="F15" s="4">
        <v>60</v>
      </c>
      <c r="G15" s="4"/>
      <c r="H15" s="4">
        <v>39.7</v>
      </c>
      <c r="I15" s="4"/>
      <c r="J15" s="4">
        <v>99.7</v>
      </c>
      <c r="K15" s="4">
        <v>49.85</v>
      </c>
      <c r="L15" s="4">
        <v>79.23</v>
      </c>
      <c r="M15" s="4">
        <f t="shared" si="0"/>
        <v>47.538</v>
      </c>
      <c r="N15" s="4">
        <f t="shared" si="1"/>
        <v>67.478</v>
      </c>
      <c r="O15" s="4">
        <v>11</v>
      </c>
    </row>
    <row r="16" ht="16" customHeight="1" spans="1:15">
      <c r="A16" s="4">
        <v>13</v>
      </c>
      <c r="B16" s="4" t="s">
        <v>55</v>
      </c>
      <c r="C16" s="4" t="s">
        <v>56</v>
      </c>
      <c r="D16" s="4" t="s">
        <v>57</v>
      </c>
      <c r="E16" s="4" t="s">
        <v>48</v>
      </c>
      <c r="F16" s="4">
        <v>58.3</v>
      </c>
      <c r="G16" s="4"/>
      <c r="H16" s="4">
        <v>39.5</v>
      </c>
      <c r="I16" s="4"/>
      <c r="J16" s="4">
        <v>97.8</v>
      </c>
      <c r="K16" s="4">
        <v>48.9</v>
      </c>
      <c r="L16" s="4">
        <v>86.33</v>
      </c>
      <c r="M16" s="4">
        <f t="shared" si="0"/>
        <v>51.798</v>
      </c>
      <c r="N16" s="4">
        <f t="shared" si="1"/>
        <v>71.358</v>
      </c>
      <c r="O16" s="4">
        <v>3</v>
      </c>
    </row>
    <row r="17" ht="16" customHeight="1" spans="1:15">
      <c r="A17" s="4">
        <v>14</v>
      </c>
      <c r="B17" s="4" t="s">
        <v>58</v>
      </c>
      <c r="C17" s="4" t="s">
        <v>59</v>
      </c>
      <c r="D17" s="4" t="s">
        <v>60</v>
      </c>
      <c r="E17" s="4" t="s">
        <v>48</v>
      </c>
      <c r="F17" s="4">
        <v>64.7</v>
      </c>
      <c r="G17" s="4"/>
      <c r="H17" s="4">
        <v>31</v>
      </c>
      <c r="I17" s="4"/>
      <c r="J17" s="4">
        <v>95.7</v>
      </c>
      <c r="K17" s="4">
        <v>47.85</v>
      </c>
      <c r="L17" s="4">
        <v>84.73</v>
      </c>
      <c r="M17" s="4">
        <f t="shared" si="0"/>
        <v>50.838</v>
      </c>
      <c r="N17" s="4">
        <f t="shared" si="1"/>
        <v>69.978</v>
      </c>
      <c r="O17" s="4">
        <v>4</v>
      </c>
    </row>
    <row r="18" ht="16" customHeight="1" spans="1:15">
      <c r="A18" s="4">
        <v>15</v>
      </c>
      <c r="B18" s="4" t="s">
        <v>61</v>
      </c>
      <c r="C18" s="4" t="s">
        <v>62</v>
      </c>
      <c r="D18" s="4" t="s">
        <v>63</v>
      </c>
      <c r="E18" s="4" t="s">
        <v>48</v>
      </c>
      <c r="F18" s="4">
        <v>58.5</v>
      </c>
      <c r="G18" s="4"/>
      <c r="H18" s="4">
        <v>36.7</v>
      </c>
      <c r="I18" s="4"/>
      <c r="J18" s="4">
        <v>95.2</v>
      </c>
      <c r="K18" s="4">
        <v>47.6</v>
      </c>
      <c r="L18" s="4">
        <v>81.17</v>
      </c>
      <c r="M18" s="4">
        <f t="shared" si="0"/>
        <v>48.702</v>
      </c>
      <c r="N18" s="4">
        <f t="shared" si="1"/>
        <v>67.742</v>
      </c>
      <c r="O18" s="4">
        <v>9</v>
      </c>
    </row>
    <row r="19" ht="16" customHeight="1" spans="1:15">
      <c r="A19" s="4">
        <v>16</v>
      </c>
      <c r="B19" s="4" t="s">
        <v>64</v>
      </c>
      <c r="C19" s="4" t="s">
        <v>65</v>
      </c>
      <c r="D19" s="4" t="s">
        <v>66</v>
      </c>
      <c r="E19" s="4" t="s">
        <v>48</v>
      </c>
      <c r="F19" s="4">
        <v>62.3</v>
      </c>
      <c r="G19" s="4"/>
      <c r="H19" s="4">
        <v>29.5</v>
      </c>
      <c r="I19" s="4"/>
      <c r="J19" s="4">
        <v>91.8</v>
      </c>
      <c r="K19" s="4">
        <v>45.9</v>
      </c>
      <c r="L19" s="4">
        <v>83.5</v>
      </c>
      <c r="M19" s="4">
        <f t="shared" si="0"/>
        <v>50.1</v>
      </c>
      <c r="N19" s="4">
        <f t="shared" si="1"/>
        <v>68.46</v>
      </c>
      <c r="O19" s="4">
        <v>7</v>
      </c>
    </row>
    <row r="20" ht="16" customHeight="1" spans="1:15">
      <c r="A20" s="4">
        <v>17</v>
      </c>
      <c r="B20" s="4" t="s">
        <v>67</v>
      </c>
      <c r="C20" s="4" t="s">
        <v>68</v>
      </c>
      <c r="D20" s="4" t="s">
        <v>69</v>
      </c>
      <c r="E20" s="4" t="s">
        <v>48</v>
      </c>
      <c r="F20" s="4">
        <v>57.1</v>
      </c>
      <c r="G20" s="4"/>
      <c r="H20" s="4">
        <v>34.3</v>
      </c>
      <c r="I20" s="4"/>
      <c r="J20" s="4">
        <v>91.4</v>
      </c>
      <c r="K20" s="4">
        <v>45.7</v>
      </c>
      <c r="L20" s="4">
        <v>82.83</v>
      </c>
      <c r="M20" s="4">
        <f t="shared" si="0"/>
        <v>49.698</v>
      </c>
      <c r="N20" s="4">
        <f t="shared" si="1"/>
        <v>67.978</v>
      </c>
      <c r="O20" s="4">
        <v>8</v>
      </c>
    </row>
    <row r="21" ht="16" customHeight="1" spans="1:15">
      <c r="A21" s="4">
        <v>18</v>
      </c>
      <c r="B21" s="4" t="s">
        <v>70</v>
      </c>
      <c r="C21" s="4" t="s">
        <v>71</v>
      </c>
      <c r="D21" s="4" t="s">
        <v>72</v>
      </c>
      <c r="E21" s="4" t="s">
        <v>48</v>
      </c>
      <c r="F21" s="4">
        <v>57.6</v>
      </c>
      <c r="G21" s="4"/>
      <c r="H21" s="4">
        <v>33</v>
      </c>
      <c r="I21" s="4"/>
      <c r="J21" s="4">
        <v>90.6</v>
      </c>
      <c r="K21" s="4">
        <v>45.3</v>
      </c>
      <c r="L21" s="4">
        <v>85.53</v>
      </c>
      <c r="M21" s="4">
        <f t="shared" si="0"/>
        <v>51.318</v>
      </c>
      <c r="N21" s="4">
        <f t="shared" si="1"/>
        <v>69.438</v>
      </c>
      <c r="O21" s="4">
        <v>5</v>
      </c>
    </row>
    <row r="22" ht="16" customHeight="1" spans="1:15">
      <c r="A22" s="4">
        <v>19</v>
      </c>
      <c r="B22" s="4" t="s">
        <v>73</v>
      </c>
      <c r="C22" s="4" t="s">
        <v>74</v>
      </c>
      <c r="D22" s="4" t="s">
        <v>75</v>
      </c>
      <c r="E22" s="4" t="s">
        <v>48</v>
      </c>
      <c r="F22" s="4">
        <v>41.8</v>
      </c>
      <c r="G22" s="4"/>
      <c r="H22" s="4">
        <v>47.2</v>
      </c>
      <c r="I22" s="4"/>
      <c r="J22" s="4">
        <v>89</v>
      </c>
      <c r="K22" s="4">
        <v>44.5</v>
      </c>
      <c r="L22" s="4">
        <v>83.23</v>
      </c>
      <c r="M22" s="4">
        <f t="shared" si="0"/>
        <v>49.938</v>
      </c>
      <c r="N22" s="4">
        <f t="shared" si="1"/>
        <v>67.738</v>
      </c>
      <c r="O22" s="4">
        <v>10</v>
      </c>
    </row>
    <row r="23" ht="16" customHeight="1" spans="1:15">
      <c r="A23" s="4">
        <v>20</v>
      </c>
      <c r="B23" s="4" t="s">
        <v>76</v>
      </c>
      <c r="C23" s="4" t="s">
        <v>77</v>
      </c>
      <c r="D23" s="4" t="s">
        <v>78</v>
      </c>
      <c r="E23" s="4" t="s">
        <v>48</v>
      </c>
      <c r="F23" s="4">
        <v>47.7</v>
      </c>
      <c r="G23" s="4"/>
      <c r="H23" s="4">
        <v>40</v>
      </c>
      <c r="I23" s="4"/>
      <c r="J23" s="4">
        <v>87.7</v>
      </c>
      <c r="K23" s="4">
        <v>43.85</v>
      </c>
      <c r="L23" s="4">
        <v>79.77</v>
      </c>
      <c r="M23" s="4">
        <f t="shared" si="0"/>
        <v>47.862</v>
      </c>
      <c r="N23" s="4">
        <f t="shared" si="1"/>
        <v>65.402</v>
      </c>
      <c r="O23" s="4">
        <v>14</v>
      </c>
    </row>
    <row r="24" ht="16" customHeight="1" spans="1:15">
      <c r="A24" s="4">
        <v>21</v>
      </c>
      <c r="B24" s="4" t="s">
        <v>79</v>
      </c>
      <c r="C24" s="4" t="s">
        <v>80</v>
      </c>
      <c r="D24" s="4" t="s">
        <v>81</v>
      </c>
      <c r="E24" s="4" t="s">
        <v>48</v>
      </c>
      <c r="F24" s="4">
        <v>51.6</v>
      </c>
      <c r="G24" s="4"/>
      <c r="H24" s="4">
        <v>35.4</v>
      </c>
      <c r="I24" s="4"/>
      <c r="J24" s="4">
        <v>87</v>
      </c>
      <c r="K24" s="4">
        <v>43.5</v>
      </c>
      <c r="L24" s="4">
        <v>82.27</v>
      </c>
      <c r="M24" s="4">
        <f t="shared" si="0"/>
        <v>49.362</v>
      </c>
      <c r="N24" s="4">
        <f t="shared" si="1"/>
        <v>66.762</v>
      </c>
      <c r="O24" s="4">
        <v>13</v>
      </c>
    </row>
    <row r="25" ht="16" customHeight="1" spans="1:15">
      <c r="A25" s="4">
        <v>22</v>
      </c>
      <c r="B25" s="4" t="s">
        <v>82</v>
      </c>
      <c r="C25" s="4" t="s">
        <v>83</v>
      </c>
      <c r="D25" s="4" t="s">
        <v>84</v>
      </c>
      <c r="E25" s="4" t="s">
        <v>48</v>
      </c>
      <c r="F25" s="4">
        <v>48.2</v>
      </c>
      <c r="G25" s="4"/>
      <c r="H25" s="4">
        <v>35.1</v>
      </c>
      <c r="I25" s="4"/>
      <c r="J25" s="4">
        <v>83.3</v>
      </c>
      <c r="K25" s="4">
        <v>41.65</v>
      </c>
      <c r="L25" s="4">
        <v>83.6</v>
      </c>
      <c r="M25" s="4">
        <f t="shared" si="0"/>
        <v>50.16</v>
      </c>
      <c r="N25" s="4">
        <f t="shared" si="1"/>
        <v>66.82</v>
      </c>
      <c r="O25" s="4">
        <v>12</v>
      </c>
    </row>
    <row r="26" ht="16" customHeight="1" spans="1:15">
      <c r="A26" s="4">
        <v>23</v>
      </c>
      <c r="B26" s="4" t="s">
        <v>85</v>
      </c>
      <c r="C26" s="4" t="s">
        <v>86</v>
      </c>
      <c r="D26" s="4" t="s">
        <v>87</v>
      </c>
      <c r="E26" s="4" t="s">
        <v>48</v>
      </c>
      <c r="F26" s="4">
        <v>51.5</v>
      </c>
      <c r="G26" s="4"/>
      <c r="H26" s="4">
        <v>31.8</v>
      </c>
      <c r="I26" s="4"/>
      <c r="J26" s="4">
        <v>83.3</v>
      </c>
      <c r="K26" s="4">
        <v>41.65</v>
      </c>
      <c r="L26" s="4">
        <v>78.17</v>
      </c>
      <c r="M26" s="4">
        <f t="shared" si="0"/>
        <v>46.902</v>
      </c>
      <c r="N26" s="4">
        <f t="shared" si="1"/>
        <v>63.562</v>
      </c>
      <c r="O26" s="4">
        <v>15</v>
      </c>
    </row>
    <row r="27" ht="16" customHeight="1" spans="1:15">
      <c r="A27" s="4">
        <v>24</v>
      </c>
      <c r="B27" s="4" t="s">
        <v>88</v>
      </c>
      <c r="C27" s="4" t="s">
        <v>89</v>
      </c>
      <c r="D27" s="4" t="s">
        <v>90</v>
      </c>
      <c r="E27" s="4" t="s">
        <v>48</v>
      </c>
      <c r="F27" s="4">
        <v>44.3</v>
      </c>
      <c r="G27" s="4"/>
      <c r="H27" s="4">
        <v>38.7</v>
      </c>
      <c r="I27" s="4"/>
      <c r="J27" s="4">
        <v>83</v>
      </c>
      <c r="K27" s="4">
        <v>41.5</v>
      </c>
      <c r="L27" s="4">
        <v>86.73</v>
      </c>
      <c r="M27" s="4">
        <f t="shared" si="0"/>
        <v>52.038</v>
      </c>
      <c r="N27" s="4">
        <f t="shared" si="1"/>
        <v>68.638</v>
      </c>
      <c r="O27" s="4">
        <v>6</v>
      </c>
    </row>
    <row r="28" customFormat="1" ht="20" customHeight="1" spans="1:15">
      <c r="A28" s="5" t="s">
        <v>91</v>
      </c>
      <c r="B28" s="6"/>
      <c r="C28" s="7" t="s">
        <v>92</v>
      </c>
      <c r="D28" s="7"/>
      <c r="E28" s="7"/>
      <c r="F28" s="7"/>
      <c r="G28" s="7"/>
      <c r="H28" s="7"/>
      <c r="I28" s="7"/>
      <c r="J28" s="7"/>
      <c r="K28" s="7"/>
      <c r="L28" s="7"/>
      <c r="M28" s="7"/>
      <c r="N28" s="7"/>
      <c r="O28" s="7"/>
    </row>
    <row r="29" customFormat="1" spans="1:15">
      <c r="A29" s="8"/>
      <c r="B29" s="9"/>
      <c r="C29" s="7"/>
      <c r="D29" s="7"/>
      <c r="E29" s="7"/>
      <c r="F29" s="7"/>
      <c r="G29" s="7"/>
      <c r="H29" s="7"/>
      <c r="I29" s="7"/>
      <c r="J29" s="7"/>
      <c r="K29" s="7"/>
      <c r="L29" s="7"/>
      <c r="M29" s="7"/>
      <c r="N29" s="7"/>
      <c r="O29" s="7"/>
    </row>
    <row r="30" customFormat="1" spans="1:15">
      <c r="A30" s="8"/>
      <c r="B30" s="9"/>
      <c r="C30" s="7" t="s">
        <v>93</v>
      </c>
      <c r="D30" s="7"/>
      <c r="E30" s="7"/>
      <c r="F30" s="7"/>
      <c r="G30" s="7"/>
      <c r="H30" s="7"/>
      <c r="I30" s="7"/>
      <c r="J30" s="7"/>
      <c r="K30" s="7"/>
      <c r="L30" s="7"/>
      <c r="M30" s="7"/>
      <c r="N30" s="7"/>
      <c r="O30" s="7"/>
    </row>
    <row r="31" customFormat="1" spans="1:15">
      <c r="A31" s="8"/>
      <c r="B31" s="9"/>
      <c r="C31" s="7"/>
      <c r="D31" s="7"/>
      <c r="E31" s="7"/>
      <c r="F31" s="7"/>
      <c r="G31" s="7"/>
      <c r="H31" s="7"/>
      <c r="I31" s="7"/>
      <c r="J31" s="7"/>
      <c r="K31" s="7"/>
      <c r="L31" s="7"/>
      <c r="M31" s="7"/>
      <c r="N31" s="7"/>
      <c r="O31" s="7"/>
    </row>
    <row r="32" customFormat="1" spans="1:15">
      <c r="A32" s="8"/>
      <c r="B32" s="9"/>
      <c r="C32" s="7" t="s">
        <v>94</v>
      </c>
      <c r="D32" s="7"/>
      <c r="E32" s="7"/>
      <c r="F32" s="7"/>
      <c r="G32" s="7"/>
      <c r="H32" s="7"/>
      <c r="I32" s="7"/>
      <c r="J32" s="7"/>
      <c r="K32" s="7"/>
      <c r="L32" s="7"/>
      <c r="M32" s="7"/>
      <c r="N32" s="7"/>
      <c r="O32" s="7"/>
    </row>
    <row r="33" customFormat="1" spans="1:15">
      <c r="A33" s="10"/>
      <c r="B33" s="11"/>
      <c r="C33" s="7"/>
      <c r="D33" s="7"/>
      <c r="E33" s="7"/>
      <c r="F33" s="7"/>
      <c r="G33" s="7"/>
      <c r="H33" s="7"/>
      <c r="I33" s="7"/>
      <c r="J33" s="7"/>
      <c r="K33" s="7"/>
      <c r="L33" s="7"/>
      <c r="M33" s="7"/>
      <c r="N33" s="7"/>
      <c r="O33" s="7"/>
    </row>
  </sheetData>
  <mergeCells count="6">
    <mergeCell ref="A1:O1"/>
    <mergeCell ref="A2:O2"/>
    <mergeCell ref="A28:B33"/>
    <mergeCell ref="C28:O29"/>
    <mergeCell ref="C30:O31"/>
    <mergeCell ref="C32:O33"/>
  </mergeCells>
  <pageMargins left="0.75" right="0.75" top="1" bottom="1" header="0.511805555555556" footer="0.51180555555555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蒲江团委</cp:lastModifiedBy>
  <dcterms:created xsi:type="dcterms:W3CDTF">2018-02-27T11:14:00Z</dcterms:created>
  <dcterms:modified xsi:type="dcterms:W3CDTF">2018-07-30T02:20:29Z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