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原始成绩" sheetId="1" r:id="rId1"/>
  </sheets>
  <definedNames/>
  <calcPr fullCalcOnLoad="1"/>
</workbook>
</file>

<file path=xl/sharedStrings.xml><?xml version="1.0" encoding="utf-8"?>
<sst xmlns="http://schemas.openxmlformats.org/spreadsheetml/2006/main" count="150" uniqueCount="81">
  <si>
    <t>附件</t>
  </si>
  <si>
    <t>遂宁市2018年从优秀村干部、优秀工人农民和服务基层项目人员中                            考试录用乡镇机关公务员进入体检人员名单</t>
  </si>
  <si>
    <t>姓名</t>
  </si>
  <si>
    <t>性别</t>
  </si>
  <si>
    <t>报考职位</t>
  </si>
  <si>
    <t>职位编码</t>
  </si>
  <si>
    <t>准考证号</t>
  </si>
  <si>
    <t>成绩</t>
  </si>
  <si>
    <t>排名</t>
  </si>
  <si>
    <t>行政能力测验成绩</t>
  </si>
  <si>
    <t>公共基础知识成绩</t>
  </si>
  <si>
    <t>笔试折合总成绩</t>
  </si>
  <si>
    <t>面试
成绩</t>
  </si>
  <si>
    <t>面试折合成绩</t>
  </si>
  <si>
    <t>总成绩</t>
  </si>
  <si>
    <t>王洪林</t>
  </si>
  <si>
    <t>男</t>
  </si>
  <si>
    <t>遂宁市面向优秀村干部考录乡镇主任科员及以下</t>
  </si>
  <si>
    <t>60080001</t>
  </si>
  <si>
    <t>8042208010107</t>
  </si>
  <si>
    <t>许耀</t>
  </si>
  <si>
    <t>8042208010109</t>
  </si>
  <si>
    <t>吴建红</t>
  </si>
  <si>
    <t>安居区面向服务基层项目人员考录乡镇主任科员及以下</t>
  </si>
  <si>
    <t>60080002</t>
  </si>
  <si>
    <t>8042208010308</t>
  </si>
  <si>
    <t>邓燕</t>
  </si>
  <si>
    <t>女</t>
  </si>
  <si>
    <t>8042208010126</t>
  </si>
  <si>
    <t>李鸿燕</t>
  </si>
  <si>
    <t>8042208010118</t>
  </si>
  <si>
    <t>赵亚兰</t>
  </si>
  <si>
    <t>8042208010301</t>
  </si>
  <si>
    <t>朱洋</t>
  </si>
  <si>
    <t>8042208010125</t>
  </si>
  <si>
    <t>周维</t>
  </si>
  <si>
    <t>8042208010123</t>
  </si>
  <si>
    <t>谢小雪</t>
  </si>
  <si>
    <t>射洪县面向服务基层项目人员考录乡镇主任科员及以下</t>
  </si>
  <si>
    <t>60080003</t>
  </si>
  <si>
    <t>8042208010603</t>
  </si>
  <si>
    <t>李小芬</t>
  </si>
  <si>
    <t>8042208010505</t>
  </si>
  <si>
    <t>杨杰</t>
  </si>
  <si>
    <t>8042208010605</t>
  </si>
  <si>
    <t>吕禹启</t>
  </si>
  <si>
    <t>8042208010428</t>
  </si>
  <si>
    <t>吴成蓉</t>
  </si>
  <si>
    <t>8042208010529</t>
  </si>
  <si>
    <t>陈柒</t>
  </si>
  <si>
    <t>8042208010416</t>
  </si>
  <si>
    <t>潘玉霞</t>
  </si>
  <si>
    <t>8042208010509</t>
  </si>
  <si>
    <t>田嘉珩</t>
  </si>
  <si>
    <t>8042208010625</t>
  </si>
  <si>
    <t>李琪</t>
  </si>
  <si>
    <t>8042208010325</t>
  </si>
  <si>
    <t>席青青</t>
  </si>
  <si>
    <t>8042208010404</t>
  </si>
  <si>
    <t>赵力辉</t>
  </si>
  <si>
    <t>蓬溪县面向服务基层项目人员考录乡镇主任科员及以下</t>
  </si>
  <si>
    <t>60080004</t>
  </si>
  <si>
    <t>8042208010630</t>
  </si>
  <si>
    <t>李雪</t>
  </si>
  <si>
    <t>8042208010715</t>
  </si>
  <si>
    <t>蒲强</t>
  </si>
  <si>
    <t>8042208010803</t>
  </si>
  <si>
    <t>周德忠</t>
  </si>
  <si>
    <t>8042208010713</t>
  </si>
  <si>
    <t>黄俊然</t>
  </si>
  <si>
    <t>大英县面向服务基层项目人员考录乡镇主任科员及以下</t>
  </si>
  <si>
    <t>60080005</t>
  </si>
  <si>
    <t>8042208010812</t>
  </si>
  <si>
    <t>李元彬</t>
  </si>
  <si>
    <t>8042208010826</t>
  </si>
  <si>
    <t>周菊</t>
  </si>
  <si>
    <t>8042208010817</t>
  </si>
  <si>
    <t>郭苗</t>
  </si>
  <si>
    <t>8042208010829</t>
  </si>
  <si>
    <t>姚梦丽</t>
  </si>
  <si>
    <t>8042208010821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</si>
</sst>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方正黑体简体"/>
      <family val="4"/>
    </font>
    <font>
      <sz val="10"/>
      <color indexed="10"/>
      <name val="Arial"/>
      <family val="2"/>
    </font>
    <font>
      <sz val="16"/>
      <name val="方正黑体_GBK"/>
      <family val="4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9.57421875" style="4" customWidth="1"/>
    <col min="2" max="2" width="5.7109375" style="4" customWidth="1"/>
    <col min="3" max="3" width="45.8515625" style="4" customWidth="1"/>
    <col min="4" max="4" width="9.57421875" style="4" customWidth="1"/>
    <col min="5" max="5" width="15.7109375" style="4" customWidth="1"/>
    <col min="6" max="7" width="9.421875" style="4" customWidth="1"/>
    <col min="8" max="8" width="8.140625" style="4" customWidth="1"/>
    <col min="9" max="9" width="6.7109375" style="4" customWidth="1"/>
    <col min="10" max="10" width="8.140625" style="4" customWidth="1"/>
    <col min="11" max="11" width="6.8515625" style="4" customWidth="1"/>
    <col min="12" max="12" width="6.140625" style="4" customWidth="1"/>
    <col min="13" max="16384" width="9.140625" style="4" customWidth="1"/>
  </cols>
  <sheetData>
    <row r="1" spans="1:12" ht="25.5" customHeight="1">
      <c r="A1" s="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8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/>
      <c r="H3" s="9"/>
      <c r="I3" s="9"/>
      <c r="J3" s="9"/>
      <c r="K3" s="9"/>
      <c r="L3" s="9" t="s">
        <v>8</v>
      </c>
    </row>
    <row r="4" spans="1:12" s="1" customFormat="1" ht="28.5" customHeight="1">
      <c r="A4" s="10"/>
      <c r="B4" s="11"/>
      <c r="C4" s="11"/>
      <c r="D4" s="10"/>
      <c r="E4" s="10"/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/>
    </row>
    <row r="5" spans="1:12" ht="12.75">
      <c r="A5" s="12" t="s">
        <v>15</v>
      </c>
      <c r="B5" s="12" t="s">
        <v>16</v>
      </c>
      <c r="C5" s="13" t="s">
        <v>17</v>
      </c>
      <c r="D5" s="14" t="s">
        <v>18</v>
      </c>
      <c r="E5" s="14" t="s">
        <v>19</v>
      </c>
      <c r="F5" s="15">
        <v>61</v>
      </c>
      <c r="G5" s="15">
        <v>76</v>
      </c>
      <c r="H5" s="15">
        <f aca="true" t="shared" si="0" ref="H5:H31">F5*0.2+G5*0.3</f>
        <v>35</v>
      </c>
      <c r="I5" s="20">
        <v>78.6</v>
      </c>
      <c r="J5" s="20">
        <f aca="true" t="shared" si="1" ref="J5:J31">I5/2</f>
        <v>39.3</v>
      </c>
      <c r="K5" s="20">
        <f aca="true" t="shared" si="2" ref="K5:K31">H5+J5</f>
        <v>74.3</v>
      </c>
      <c r="L5" s="20">
        <v>1</v>
      </c>
    </row>
    <row r="6" spans="1:12" ht="12.75">
      <c r="A6" s="12" t="s">
        <v>20</v>
      </c>
      <c r="B6" s="12" t="s">
        <v>16</v>
      </c>
      <c r="C6" s="13" t="s">
        <v>17</v>
      </c>
      <c r="D6" s="14" t="s">
        <v>18</v>
      </c>
      <c r="E6" s="14" t="s">
        <v>21</v>
      </c>
      <c r="F6" s="15">
        <v>57</v>
      </c>
      <c r="G6" s="15">
        <v>59</v>
      </c>
      <c r="H6" s="15">
        <f t="shared" si="0"/>
        <v>29.1</v>
      </c>
      <c r="I6" s="20">
        <v>80.8</v>
      </c>
      <c r="J6" s="20">
        <f t="shared" si="1"/>
        <v>40.4</v>
      </c>
      <c r="K6" s="20">
        <f t="shared" si="2"/>
        <v>69.5</v>
      </c>
      <c r="L6" s="20">
        <v>2</v>
      </c>
    </row>
    <row r="7" spans="1:12" ht="12.75">
      <c r="A7" s="12" t="s">
        <v>22</v>
      </c>
      <c r="B7" s="12" t="s">
        <v>16</v>
      </c>
      <c r="C7" s="13" t="s">
        <v>23</v>
      </c>
      <c r="D7" s="14" t="s">
        <v>24</v>
      </c>
      <c r="E7" s="14" t="s">
        <v>25</v>
      </c>
      <c r="F7" s="15">
        <v>62</v>
      </c>
      <c r="G7" s="15">
        <v>62</v>
      </c>
      <c r="H7" s="15">
        <f t="shared" si="0"/>
        <v>31</v>
      </c>
      <c r="I7" s="20">
        <v>84.1</v>
      </c>
      <c r="J7" s="20">
        <f t="shared" si="1"/>
        <v>42.05</v>
      </c>
      <c r="K7" s="20">
        <f t="shared" si="2"/>
        <v>73.05</v>
      </c>
      <c r="L7" s="20">
        <v>1</v>
      </c>
    </row>
    <row r="8" spans="1:12" ht="12.75">
      <c r="A8" s="12" t="s">
        <v>26</v>
      </c>
      <c r="B8" s="12" t="s">
        <v>27</v>
      </c>
      <c r="C8" s="13" t="s">
        <v>23</v>
      </c>
      <c r="D8" s="14" t="s">
        <v>24</v>
      </c>
      <c r="E8" s="14" t="s">
        <v>28</v>
      </c>
      <c r="F8" s="15">
        <v>63</v>
      </c>
      <c r="G8" s="15">
        <v>64</v>
      </c>
      <c r="H8" s="15">
        <f t="shared" si="0"/>
        <v>31.8</v>
      </c>
      <c r="I8" s="20">
        <v>76.1</v>
      </c>
      <c r="J8" s="20">
        <f t="shared" si="1"/>
        <v>38.05</v>
      </c>
      <c r="K8" s="20">
        <f t="shared" si="2"/>
        <v>69.85</v>
      </c>
      <c r="L8" s="20">
        <v>2</v>
      </c>
    </row>
    <row r="9" spans="1:12" ht="12.75">
      <c r="A9" s="12" t="s">
        <v>29</v>
      </c>
      <c r="B9" s="12" t="s">
        <v>27</v>
      </c>
      <c r="C9" s="13" t="s">
        <v>23</v>
      </c>
      <c r="D9" s="14" t="s">
        <v>24</v>
      </c>
      <c r="E9" s="14" t="s">
        <v>30</v>
      </c>
      <c r="F9" s="15">
        <v>58</v>
      </c>
      <c r="G9" s="15">
        <v>63</v>
      </c>
      <c r="H9" s="15">
        <f t="shared" si="0"/>
        <v>30.5</v>
      </c>
      <c r="I9" s="20">
        <v>77.1</v>
      </c>
      <c r="J9" s="20">
        <f t="shared" si="1"/>
        <v>38.55</v>
      </c>
      <c r="K9" s="20">
        <f t="shared" si="2"/>
        <v>69.05</v>
      </c>
      <c r="L9" s="20">
        <v>3</v>
      </c>
    </row>
    <row r="10" spans="1:12" ht="12.75">
      <c r="A10" s="12" t="s">
        <v>31</v>
      </c>
      <c r="B10" s="12" t="s">
        <v>27</v>
      </c>
      <c r="C10" s="13" t="s">
        <v>23</v>
      </c>
      <c r="D10" s="14" t="s">
        <v>24</v>
      </c>
      <c r="E10" s="14" t="s">
        <v>32</v>
      </c>
      <c r="F10" s="15">
        <v>54</v>
      </c>
      <c r="G10" s="15">
        <v>63</v>
      </c>
      <c r="H10" s="15">
        <f t="shared" si="0"/>
        <v>29.7</v>
      </c>
      <c r="I10" s="20">
        <v>78.7</v>
      </c>
      <c r="J10" s="20">
        <f t="shared" si="1"/>
        <v>39.35</v>
      </c>
      <c r="K10" s="20">
        <f t="shared" si="2"/>
        <v>69.05</v>
      </c>
      <c r="L10" s="20">
        <v>3</v>
      </c>
    </row>
    <row r="11" spans="1:12" s="2" customFormat="1" ht="12.75">
      <c r="A11" s="12" t="s">
        <v>33</v>
      </c>
      <c r="B11" s="12" t="s">
        <v>16</v>
      </c>
      <c r="C11" s="13" t="s">
        <v>23</v>
      </c>
      <c r="D11" s="14" t="s">
        <v>24</v>
      </c>
      <c r="E11" s="14" t="s">
        <v>34</v>
      </c>
      <c r="F11" s="15">
        <v>55</v>
      </c>
      <c r="G11" s="15">
        <v>61</v>
      </c>
      <c r="H11" s="15">
        <f t="shared" si="0"/>
        <v>29.3</v>
      </c>
      <c r="I11" s="20">
        <v>78.8</v>
      </c>
      <c r="J11" s="20">
        <f t="shared" si="1"/>
        <v>39.4</v>
      </c>
      <c r="K11" s="20">
        <f t="shared" si="2"/>
        <v>68.7</v>
      </c>
      <c r="L11" s="20">
        <v>5</v>
      </c>
    </row>
    <row r="12" spans="1:12" s="2" customFormat="1" ht="12.75">
      <c r="A12" s="16" t="s">
        <v>35</v>
      </c>
      <c r="B12" s="16" t="s">
        <v>27</v>
      </c>
      <c r="C12" s="17" t="s">
        <v>23</v>
      </c>
      <c r="D12" s="18" t="s">
        <v>24</v>
      </c>
      <c r="E12" s="18" t="s">
        <v>36</v>
      </c>
      <c r="F12" s="19">
        <v>59</v>
      </c>
      <c r="G12" s="19">
        <v>61</v>
      </c>
      <c r="H12" s="19">
        <f t="shared" si="0"/>
        <v>30.1</v>
      </c>
      <c r="I12" s="20">
        <v>76</v>
      </c>
      <c r="J12" s="20">
        <f t="shared" si="1"/>
        <v>38</v>
      </c>
      <c r="K12" s="20">
        <f t="shared" si="2"/>
        <v>68.1</v>
      </c>
      <c r="L12" s="20">
        <v>6</v>
      </c>
    </row>
    <row r="13" spans="1:12" ht="12.75">
      <c r="A13" s="12" t="s">
        <v>37</v>
      </c>
      <c r="B13" s="12" t="s">
        <v>27</v>
      </c>
      <c r="C13" s="13" t="s">
        <v>38</v>
      </c>
      <c r="D13" s="14" t="s">
        <v>39</v>
      </c>
      <c r="E13" s="14" t="s">
        <v>40</v>
      </c>
      <c r="F13" s="15">
        <v>55</v>
      </c>
      <c r="G13" s="15">
        <v>58</v>
      </c>
      <c r="H13" s="15">
        <f t="shared" si="0"/>
        <v>28.4</v>
      </c>
      <c r="I13" s="20">
        <v>86</v>
      </c>
      <c r="J13" s="20">
        <f t="shared" si="1"/>
        <v>43</v>
      </c>
      <c r="K13" s="20">
        <f t="shared" si="2"/>
        <v>71.4</v>
      </c>
      <c r="L13" s="20">
        <v>1</v>
      </c>
    </row>
    <row r="14" spans="1:12" ht="12.75">
      <c r="A14" s="12" t="s">
        <v>41</v>
      </c>
      <c r="B14" s="12" t="s">
        <v>27</v>
      </c>
      <c r="C14" s="13" t="s">
        <v>38</v>
      </c>
      <c r="D14" s="14" t="s">
        <v>39</v>
      </c>
      <c r="E14" s="14" t="s">
        <v>42</v>
      </c>
      <c r="F14" s="15">
        <v>66</v>
      </c>
      <c r="G14" s="15">
        <v>64</v>
      </c>
      <c r="H14" s="15">
        <f t="shared" si="0"/>
        <v>32.4</v>
      </c>
      <c r="I14" s="20">
        <v>77.88</v>
      </c>
      <c r="J14" s="20">
        <f t="shared" si="1"/>
        <v>38.94</v>
      </c>
      <c r="K14" s="20">
        <f t="shared" si="2"/>
        <v>71.34</v>
      </c>
      <c r="L14" s="20">
        <v>2</v>
      </c>
    </row>
    <row r="15" spans="1:12" ht="12.75">
      <c r="A15" s="12" t="s">
        <v>43</v>
      </c>
      <c r="B15" s="12" t="s">
        <v>16</v>
      </c>
      <c r="C15" s="13" t="s">
        <v>38</v>
      </c>
      <c r="D15" s="14" t="s">
        <v>39</v>
      </c>
      <c r="E15" s="14" t="s">
        <v>44</v>
      </c>
      <c r="F15" s="15">
        <v>66</v>
      </c>
      <c r="G15" s="15">
        <v>71</v>
      </c>
      <c r="H15" s="15">
        <f t="shared" si="0"/>
        <v>34.5</v>
      </c>
      <c r="I15" s="20">
        <v>72.7</v>
      </c>
      <c r="J15" s="20">
        <f t="shared" si="1"/>
        <v>36.35</v>
      </c>
      <c r="K15" s="20">
        <f t="shared" si="2"/>
        <v>70.85</v>
      </c>
      <c r="L15" s="20">
        <v>3</v>
      </c>
    </row>
    <row r="16" spans="1:12" ht="12.75">
      <c r="A16" s="16" t="s">
        <v>45</v>
      </c>
      <c r="B16" s="16" t="s">
        <v>16</v>
      </c>
      <c r="C16" s="17" t="s">
        <v>38</v>
      </c>
      <c r="D16" s="18" t="s">
        <v>39</v>
      </c>
      <c r="E16" s="18" t="s">
        <v>46</v>
      </c>
      <c r="F16" s="19">
        <v>60</v>
      </c>
      <c r="G16" s="19">
        <v>62</v>
      </c>
      <c r="H16" s="19">
        <f t="shared" si="0"/>
        <v>30.599999999999998</v>
      </c>
      <c r="I16" s="20">
        <v>78.38</v>
      </c>
      <c r="J16" s="20">
        <f t="shared" si="1"/>
        <v>39.19</v>
      </c>
      <c r="K16" s="20">
        <f t="shared" si="2"/>
        <v>69.78999999999999</v>
      </c>
      <c r="L16" s="20">
        <v>4</v>
      </c>
    </row>
    <row r="17" spans="1:12" ht="12.75">
      <c r="A17" s="12" t="s">
        <v>47</v>
      </c>
      <c r="B17" s="12" t="s">
        <v>27</v>
      </c>
      <c r="C17" s="13" t="s">
        <v>38</v>
      </c>
      <c r="D17" s="14" t="s">
        <v>39</v>
      </c>
      <c r="E17" s="14" t="s">
        <v>48</v>
      </c>
      <c r="F17" s="15">
        <v>64</v>
      </c>
      <c r="G17" s="15">
        <v>58</v>
      </c>
      <c r="H17" s="15">
        <f t="shared" si="0"/>
        <v>30.2</v>
      </c>
      <c r="I17" s="20">
        <v>78.8</v>
      </c>
      <c r="J17" s="20">
        <f t="shared" si="1"/>
        <v>39.4</v>
      </c>
      <c r="K17" s="20">
        <f t="shared" si="2"/>
        <v>69.6</v>
      </c>
      <c r="L17" s="20">
        <v>5</v>
      </c>
    </row>
    <row r="18" spans="1:12" ht="12.75">
      <c r="A18" s="12" t="s">
        <v>49</v>
      </c>
      <c r="B18" s="12" t="s">
        <v>27</v>
      </c>
      <c r="C18" s="13" t="s">
        <v>38</v>
      </c>
      <c r="D18" s="14" t="s">
        <v>39</v>
      </c>
      <c r="E18" s="14" t="s">
        <v>50</v>
      </c>
      <c r="F18" s="15">
        <v>65</v>
      </c>
      <c r="G18" s="15">
        <v>58</v>
      </c>
      <c r="H18" s="15">
        <f t="shared" si="0"/>
        <v>30.4</v>
      </c>
      <c r="I18" s="20">
        <v>77.2</v>
      </c>
      <c r="J18" s="20">
        <f t="shared" si="1"/>
        <v>38.6</v>
      </c>
      <c r="K18" s="20">
        <f t="shared" si="2"/>
        <v>69</v>
      </c>
      <c r="L18" s="20">
        <v>6</v>
      </c>
    </row>
    <row r="19" spans="1:12" ht="12.75">
      <c r="A19" s="12" t="s">
        <v>51</v>
      </c>
      <c r="B19" s="12" t="s">
        <v>27</v>
      </c>
      <c r="C19" s="13" t="s">
        <v>38</v>
      </c>
      <c r="D19" s="14" t="s">
        <v>39</v>
      </c>
      <c r="E19" s="14" t="s">
        <v>52</v>
      </c>
      <c r="F19" s="15">
        <v>61</v>
      </c>
      <c r="G19" s="15">
        <v>61</v>
      </c>
      <c r="H19" s="15">
        <f t="shared" si="0"/>
        <v>30.5</v>
      </c>
      <c r="I19" s="20">
        <v>76.94</v>
      </c>
      <c r="J19" s="20">
        <f t="shared" si="1"/>
        <v>38.47</v>
      </c>
      <c r="K19" s="20">
        <f t="shared" si="2"/>
        <v>68.97</v>
      </c>
      <c r="L19" s="20">
        <v>7</v>
      </c>
    </row>
    <row r="20" spans="1:12" ht="12.75">
      <c r="A20" s="12" t="s">
        <v>53</v>
      </c>
      <c r="B20" s="12" t="s">
        <v>16</v>
      </c>
      <c r="C20" s="13" t="s">
        <v>38</v>
      </c>
      <c r="D20" s="14" t="s">
        <v>39</v>
      </c>
      <c r="E20" s="14" t="s">
        <v>54</v>
      </c>
      <c r="F20" s="15">
        <v>61</v>
      </c>
      <c r="G20" s="15">
        <v>61</v>
      </c>
      <c r="H20" s="15">
        <f t="shared" si="0"/>
        <v>30.5</v>
      </c>
      <c r="I20" s="20">
        <v>76.88</v>
      </c>
      <c r="J20" s="20">
        <f t="shared" si="1"/>
        <v>38.44</v>
      </c>
      <c r="K20" s="20">
        <f t="shared" si="2"/>
        <v>68.94</v>
      </c>
      <c r="L20" s="20">
        <v>8</v>
      </c>
    </row>
    <row r="21" spans="1:12" ht="12.75">
      <c r="A21" s="12" t="s">
        <v>55</v>
      </c>
      <c r="B21" s="12" t="s">
        <v>27</v>
      </c>
      <c r="C21" s="13" t="s">
        <v>38</v>
      </c>
      <c r="D21" s="14" t="s">
        <v>39</v>
      </c>
      <c r="E21" s="14" t="s">
        <v>56</v>
      </c>
      <c r="F21" s="15">
        <v>59</v>
      </c>
      <c r="G21" s="15">
        <v>62</v>
      </c>
      <c r="H21" s="15">
        <f t="shared" si="0"/>
        <v>30.4</v>
      </c>
      <c r="I21" s="20">
        <v>75.78</v>
      </c>
      <c r="J21" s="20">
        <f t="shared" si="1"/>
        <v>37.89</v>
      </c>
      <c r="K21" s="20">
        <f t="shared" si="2"/>
        <v>68.28999999999999</v>
      </c>
      <c r="L21" s="20">
        <v>9</v>
      </c>
    </row>
    <row r="22" spans="1:12" ht="12.75">
      <c r="A22" s="12" t="s">
        <v>57</v>
      </c>
      <c r="B22" s="12" t="s">
        <v>27</v>
      </c>
      <c r="C22" s="13" t="s">
        <v>38</v>
      </c>
      <c r="D22" s="14" t="s">
        <v>39</v>
      </c>
      <c r="E22" s="14" t="s">
        <v>58</v>
      </c>
      <c r="F22" s="15">
        <v>54</v>
      </c>
      <c r="G22" s="15">
        <v>67</v>
      </c>
      <c r="H22" s="15">
        <f t="shared" si="0"/>
        <v>30.9</v>
      </c>
      <c r="I22" s="20">
        <v>72.76</v>
      </c>
      <c r="J22" s="20">
        <f t="shared" si="1"/>
        <v>36.38</v>
      </c>
      <c r="K22" s="20">
        <f t="shared" si="2"/>
        <v>67.28</v>
      </c>
      <c r="L22" s="20">
        <v>10</v>
      </c>
    </row>
    <row r="23" spans="1:12" ht="12.75">
      <c r="A23" s="12" t="s">
        <v>59</v>
      </c>
      <c r="B23" s="12" t="s">
        <v>16</v>
      </c>
      <c r="C23" s="13" t="s">
        <v>60</v>
      </c>
      <c r="D23" s="14" t="s">
        <v>61</v>
      </c>
      <c r="E23" s="14" t="s">
        <v>62</v>
      </c>
      <c r="F23" s="15">
        <v>71</v>
      </c>
      <c r="G23" s="15">
        <v>69</v>
      </c>
      <c r="H23" s="15">
        <f t="shared" si="0"/>
        <v>34.9</v>
      </c>
      <c r="I23" s="20">
        <v>78.6</v>
      </c>
      <c r="J23" s="20">
        <f t="shared" si="1"/>
        <v>39.3</v>
      </c>
      <c r="K23" s="20">
        <f t="shared" si="2"/>
        <v>74.19999999999999</v>
      </c>
      <c r="L23" s="20">
        <v>1</v>
      </c>
    </row>
    <row r="24" spans="1:12" ht="12.75">
      <c r="A24" s="12" t="s">
        <v>63</v>
      </c>
      <c r="B24" s="12" t="s">
        <v>27</v>
      </c>
      <c r="C24" s="13" t="s">
        <v>60</v>
      </c>
      <c r="D24" s="14" t="s">
        <v>61</v>
      </c>
      <c r="E24" s="14" t="s">
        <v>64</v>
      </c>
      <c r="F24" s="15">
        <v>57</v>
      </c>
      <c r="G24" s="15">
        <v>68</v>
      </c>
      <c r="H24" s="15">
        <f t="shared" si="0"/>
        <v>31.799999999999997</v>
      </c>
      <c r="I24" s="20">
        <v>77.4</v>
      </c>
      <c r="J24" s="20">
        <f t="shared" si="1"/>
        <v>38.7</v>
      </c>
      <c r="K24" s="20">
        <f t="shared" si="2"/>
        <v>70.5</v>
      </c>
      <c r="L24" s="20">
        <v>2</v>
      </c>
    </row>
    <row r="25" spans="1:12" s="3" customFormat="1" ht="12.75">
      <c r="A25" s="12" t="s">
        <v>65</v>
      </c>
      <c r="B25" s="12" t="s">
        <v>16</v>
      </c>
      <c r="C25" s="13" t="s">
        <v>60</v>
      </c>
      <c r="D25" s="14" t="s">
        <v>61</v>
      </c>
      <c r="E25" s="14" t="s">
        <v>66</v>
      </c>
      <c r="F25" s="15">
        <v>65</v>
      </c>
      <c r="G25" s="15">
        <v>56</v>
      </c>
      <c r="H25" s="15">
        <f t="shared" si="0"/>
        <v>29.8</v>
      </c>
      <c r="I25" s="20">
        <v>76.5</v>
      </c>
      <c r="J25" s="20">
        <f t="shared" si="1"/>
        <v>38.25</v>
      </c>
      <c r="K25" s="20">
        <f t="shared" si="2"/>
        <v>68.05</v>
      </c>
      <c r="L25" s="20">
        <v>3</v>
      </c>
    </row>
    <row r="26" spans="1:12" ht="12.75">
      <c r="A26" s="12" t="s">
        <v>67</v>
      </c>
      <c r="B26" s="12" t="s">
        <v>16</v>
      </c>
      <c r="C26" s="13" t="s">
        <v>60</v>
      </c>
      <c r="D26" s="14" t="s">
        <v>61</v>
      </c>
      <c r="E26" s="14" t="s">
        <v>68</v>
      </c>
      <c r="F26" s="15">
        <v>61</v>
      </c>
      <c r="G26" s="15">
        <v>59</v>
      </c>
      <c r="H26" s="15">
        <f t="shared" si="0"/>
        <v>29.9</v>
      </c>
      <c r="I26" s="20">
        <v>76.06</v>
      </c>
      <c r="J26" s="20">
        <f t="shared" si="1"/>
        <v>38.03</v>
      </c>
      <c r="K26" s="20">
        <f t="shared" si="2"/>
        <v>67.93</v>
      </c>
      <c r="L26" s="20">
        <v>4</v>
      </c>
    </row>
    <row r="27" spans="1:12" ht="12.75">
      <c r="A27" s="12" t="s">
        <v>69</v>
      </c>
      <c r="B27" s="12" t="s">
        <v>16</v>
      </c>
      <c r="C27" s="13" t="s">
        <v>70</v>
      </c>
      <c r="D27" s="14" t="s">
        <v>71</v>
      </c>
      <c r="E27" s="14" t="s">
        <v>72</v>
      </c>
      <c r="F27" s="15">
        <v>67</v>
      </c>
      <c r="G27" s="15">
        <v>58</v>
      </c>
      <c r="H27" s="15">
        <f t="shared" si="0"/>
        <v>30.799999999999997</v>
      </c>
      <c r="I27" s="20">
        <v>79</v>
      </c>
      <c r="J27" s="20">
        <f t="shared" si="1"/>
        <v>39.5</v>
      </c>
      <c r="K27" s="20">
        <f t="shared" si="2"/>
        <v>70.3</v>
      </c>
      <c r="L27" s="20">
        <v>1</v>
      </c>
    </row>
    <row r="28" spans="1:12" s="3" customFormat="1" ht="12.75">
      <c r="A28" s="12" t="s">
        <v>73</v>
      </c>
      <c r="B28" s="12" t="s">
        <v>16</v>
      </c>
      <c r="C28" s="13" t="s">
        <v>70</v>
      </c>
      <c r="D28" s="14" t="s">
        <v>71</v>
      </c>
      <c r="E28" s="14" t="s">
        <v>74</v>
      </c>
      <c r="F28" s="15">
        <v>64</v>
      </c>
      <c r="G28" s="15">
        <v>59</v>
      </c>
      <c r="H28" s="15">
        <f t="shared" si="0"/>
        <v>30.5</v>
      </c>
      <c r="I28" s="20">
        <v>78.4</v>
      </c>
      <c r="J28" s="20">
        <f t="shared" si="1"/>
        <v>39.2</v>
      </c>
      <c r="K28" s="20">
        <f t="shared" si="2"/>
        <v>69.7</v>
      </c>
      <c r="L28" s="20">
        <v>2</v>
      </c>
    </row>
    <row r="29" spans="1:12" ht="12.75">
      <c r="A29" s="12" t="s">
        <v>75</v>
      </c>
      <c r="B29" s="12" t="s">
        <v>27</v>
      </c>
      <c r="C29" s="13" t="s">
        <v>70</v>
      </c>
      <c r="D29" s="14" t="s">
        <v>71</v>
      </c>
      <c r="E29" s="14" t="s">
        <v>76</v>
      </c>
      <c r="F29" s="15">
        <v>68</v>
      </c>
      <c r="G29" s="15">
        <v>61</v>
      </c>
      <c r="H29" s="15">
        <f t="shared" si="0"/>
        <v>31.900000000000002</v>
      </c>
      <c r="I29" s="20">
        <v>74.6</v>
      </c>
      <c r="J29" s="20">
        <f t="shared" si="1"/>
        <v>37.3</v>
      </c>
      <c r="K29" s="20">
        <f t="shared" si="2"/>
        <v>69.2</v>
      </c>
      <c r="L29" s="20">
        <v>3</v>
      </c>
    </row>
    <row r="30" spans="1:12" ht="12.75">
      <c r="A30" s="12" t="s">
        <v>77</v>
      </c>
      <c r="B30" s="12" t="s">
        <v>27</v>
      </c>
      <c r="C30" s="13" t="s">
        <v>70</v>
      </c>
      <c r="D30" s="14" t="s">
        <v>71</v>
      </c>
      <c r="E30" s="14" t="s">
        <v>78</v>
      </c>
      <c r="F30" s="15">
        <v>64</v>
      </c>
      <c r="G30" s="15">
        <v>60</v>
      </c>
      <c r="H30" s="15">
        <f t="shared" si="0"/>
        <v>30.8</v>
      </c>
      <c r="I30" s="20">
        <v>76.6</v>
      </c>
      <c r="J30" s="20">
        <f t="shared" si="1"/>
        <v>38.3</v>
      </c>
      <c r="K30" s="20">
        <f t="shared" si="2"/>
        <v>69.1</v>
      </c>
      <c r="L30" s="20">
        <v>4</v>
      </c>
    </row>
    <row r="31" spans="1:12" ht="12.75">
      <c r="A31" s="12" t="s">
        <v>79</v>
      </c>
      <c r="B31" s="12" t="s">
        <v>27</v>
      </c>
      <c r="C31" s="13" t="s">
        <v>70</v>
      </c>
      <c r="D31" s="14" t="s">
        <v>71</v>
      </c>
      <c r="E31" s="14" t="s">
        <v>80</v>
      </c>
      <c r="F31" s="15">
        <v>62</v>
      </c>
      <c r="G31" s="15">
        <v>58</v>
      </c>
      <c r="H31" s="15">
        <f t="shared" si="0"/>
        <v>29.799999999999997</v>
      </c>
      <c r="I31" s="20">
        <v>78.2</v>
      </c>
      <c r="J31" s="20">
        <f t="shared" si="1"/>
        <v>39.1</v>
      </c>
      <c r="K31" s="20">
        <f t="shared" si="2"/>
        <v>68.9</v>
      </c>
      <c r="L31" s="20">
        <v>5</v>
      </c>
    </row>
  </sheetData>
  <sheetProtection/>
  <mergeCells count="8">
    <mergeCell ref="A2:L2"/>
    <mergeCell ref="F3:K3"/>
    <mergeCell ref="A3:A4"/>
    <mergeCell ref="B3:B4"/>
    <mergeCell ref="C3:C4"/>
    <mergeCell ref="D3:D4"/>
    <mergeCell ref="E3:E4"/>
    <mergeCell ref="L3:L4"/>
  </mergeCells>
  <printOptions/>
  <pageMargins left="0.43" right="0.35" top="0.39" bottom="0.59" header="0.5" footer="0.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2018-06-13T10:27:12Z</dcterms:created>
  <dcterms:modified xsi:type="dcterms:W3CDTF">2018-07-12T09:40:15Z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