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<sst xmlns="http://schemas.openxmlformats.org/spreadsheetml/2006/main" count="76">
  <si>
    <t>蒲江县2018年成都市高校毕业生服务基层项目志愿者招募进入体检人员名单（支教）</t>
  </si>
  <si>
    <t xml:space="preserve">                                                                                                                                         注：成绩-1为缺考,-2为违纪</t>
  </si>
  <si>
    <t>序号</t>
  </si>
  <si>
    <t>单位名称</t>
  </si>
  <si>
    <t>姓名</t>
  </si>
  <si>
    <t>准考证号</t>
  </si>
  <si>
    <t>报考职位</t>
  </si>
  <si>
    <t>笔试成绩</t>
  </si>
  <si>
    <t>笔试折合分</t>
  </si>
  <si>
    <t>面试成绩</t>
  </si>
  <si>
    <t>面试折合分</t>
  </si>
  <si>
    <t>总成绩</t>
  </si>
  <si>
    <t>总成绩排名</t>
  </si>
  <si>
    <t>是否进入体检</t>
  </si>
  <si>
    <t>体检日期</t>
  </si>
  <si>
    <t>蒲江县教育局</t>
  </si>
  <si>
    <t>徐笛</t>
  </si>
  <si>
    <t>39827313013</t>
  </si>
  <si>
    <t>02065小学语文</t>
  </si>
  <si>
    <t>是</t>
  </si>
  <si>
    <t>8月17号</t>
  </si>
  <si>
    <t>唐雪丹</t>
  </si>
  <si>
    <t>39827313002</t>
  </si>
  <si>
    <t>陈程</t>
  </si>
  <si>
    <t>39827314304</t>
  </si>
  <si>
    <t>万宇思</t>
  </si>
  <si>
    <t>39827313623</t>
  </si>
  <si>
    <t>02067小学数学</t>
  </si>
  <si>
    <t>陈练</t>
  </si>
  <si>
    <t>39827313411</t>
  </si>
  <si>
    <t>邓美琪</t>
  </si>
  <si>
    <t>39827314219</t>
  </si>
  <si>
    <t>张爱萍</t>
  </si>
  <si>
    <t>39827312204</t>
  </si>
  <si>
    <t>02068初中数学</t>
  </si>
  <si>
    <t>杨依依</t>
  </si>
  <si>
    <t>39827313220</t>
  </si>
  <si>
    <t>02069初中英语</t>
  </si>
  <si>
    <t>徐琴</t>
  </si>
  <si>
    <t>39827312519</t>
  </si>
  <si>
    <t>否</t>
  </si>
  <si>
    <t>邓寒冰</t>
  </si>
  <si>
    <t>39827312608</t>
  </si>
  <si>
    <t>02070初中物理</t>
  </si>
  <si>
    <t>杨雪</t>
  </si>
  <si>
    <t>39827312902</t>
  </si>
  <si>
    <t>02071初中生物</t>
  </si>
  <si>
    <t>孙缙</t>
  </si>
  <si>
    <t>39827314107</t>
  </si>
  <si>
    <t>02072小学音乐</t>
  </si>
  <si>
    <t>杨腾飞</t>
  </si>
  <si>
    <t>39827312219</t>
  </si>
  <si>
    <t>02074小学体育</t>
  </si>
  <si>
    <t>杨粤</t>
  </si>
  <si>
    <t>39827312222</t>
  </si>
  <si>
    <t>刘博</t>
  </si>
  <si>
    <t>39827314218</t>
  </si>
  <si>
    <t>肖英兰</t>
  </si>
  <si>
    <t>39827314709</t>
  </si>
  <si>
    <t>杨驰</t>
  </si>
  <si>
    <t>39827314106</t>
  </si>
  <si>
    <t>王兵</t>
  </si>
  <si>
    <t>39827312619</t>
  </si>
  <si>
    <t>双玲利</t>
  </si>
  <si>
    <t>39827312225</t>
  </si>
  <si>
    <t>02075小学美术</t>
  </si>
  <si>
    <t>余师龙</t>
  </si>
  <si>
    <t>39827314004</t>
  </si>
  <si>
    <t>郭秀鑫</t>
  </si>
  <si>
    <t>39827313620</t>
  </si>
  <si>
    <t>郑婷宇</t>
  </si>
  <si>
    <t>39827314429</t>
  </si>
  <si>
    <t>卿润</t>
  </si>
  <si>
    <t>39827313916</t>
  </si>
  <si>
    <t>罗怡鸣</t>
  </si>
  <si>
    <t>39827312319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</si>
</sst>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tabSelected="1" workbookViewId="0">
      <selection activeCell="K17" sqref="K17"/>
    </sheetView>
  </sheetViews>
  <sheetFormatPr defaultColWidth="9" defaultRowHeight="13.5"/>
  <cols>
    <col min="1" max="1" width="6.375" customWidth="1"/>
    <col min="2" max="2" width="13.625" customWidth="1"/>
    <col min="4" max="4" width="13.75" customWidth="1"/>
    <col min="5" max="5" width="14.25" customWidth="1"/>
    <col min="9" max="9" width="7.125" customWidth="1"/>
    <col min="10" max="10" width="9.25" customWidth="1"/>
    <col min="11" max="11" width="7" customWidth="1"/>
    <col min="12" max="12" width="8" customWidth="1"/>
  </cols>
  <sheetData>
    <row r="1" ht="54.9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0.95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35.1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8" t="s">
        <v>13</v>
      </c>
      <c r="M3" s="8" t="s">
        <v>14</v>
      </c>
    </row>
    <row r="4" s="1" customFormat="1" ht="15.95" customHeight="1" spans="1:13">
      <c r="A4" s="6">
        <v>1</v>
      </c>
      <c r="B4" s="6" t="s">
        <v>15</v>
      </c>
      <c r="C4" s="7" t="s">
        <v>16</v>
      </c>
      <c r="D4" s="7" t="s">
        <v>17</v>
      </c>
      <c r="E4" s="7" t="s">
        <v>18</v>
      </c>
      <c r="F4" s="7">
        <v>120.3</v>
      </c>
      <c r="G4" s="7">
        <v>60.15</v>
      </c>
      <c r="H4" s="7">
        <v>83.67</v>
      </c>
      <c r="I4" s="7">
        <f t="shared" ref="I4:I20" si="0">H:H*0.6</f>
        <v>50.202</v>
      </c>
      <c r="J4" s="7">
        <f t="shared" ref="J4:J27" si="1">G:G*0.4+I:I</f>
        <v>74.262</v>
      </c>
      <c r="K4" s="6">
        <v>1</v>
      </c>
      <c r="L4" s="6" t="s">
        <v>19</v>
      </c>
      <c r="M4" s="6" t="s">
        <v>20</v>
      </c>
    </row>
    <row r="5" s="1" customFormat="1" ht="15.95" customHeight="1" spans="1:13">
      <c r="A5" s="6">
        <v>2</v>
      </c>
      <c r="B5" s="6" t="s">
        <v>15</v>
      </c>
      <c r="C5" s="7" t="s">
        <v>21</v>
      </c>
      <c r="D5" s="7" t="s">
        <v>22</v>
      </c>
      <c r="E5" s="7" t="s">
        <v>18</v>
      </c>
      <c r="F5" s="7">
        <v>121.5</v>
      </c>
      <c r="G5" s="7">
        <v>60.75</v>
      </c>
      <c r="H5" s="7">
        <v>83</v>
      </c>
      <c r="I5" s="7">
        <f t="shared" si="0"/>
        <v>49.8</v>
      </c>
      <c r="J5" s="7">
        <f t="shared" si="1"/>
        <v>74.1</v>
      </c>
      <c r="K5" s="6">
        <v>2</v>
      </c>
      <c r="L5" s="6" t="s">
        <v>19</v>
      </c>
      <c r="M5" s="6" t="s">
        <v>20</v>
      </c>
    </row>
    <row r="6" s="1" customFormat="1" ht="15.95" customHeight="1" spans="1:13">
      <c r="A6" s="6">
        <v>3</v>
      </c>
      <c r="B6" s="6" t="s">
        <v>15</v>
      </c>
      <c r="C6" s="7" t="s">
        <v>23</v>
      </c>
      <c r="D6" s="7" t="s">
        <v>24</v>
      </c>
      <c r="E6" s="7" t="s">
        <v>18</v>
      </c>
      <c r="F6" s="7">
        <v>107.4</v>
      </c>
      <c r="G6" s="7">
        <v>53.7</v>
      </c>
      <c r="H6" s="7">
        <v>79.5</v>
      </c>
      <c r="I6" s="7">
        <f t="shared" si="0"/>
        <v>47.7</v>
      </c>
      <c r="J6" s="7">
        <f t="shared" si="1"/>
        <v>69.18</v>
      </c>
      <c r="K6" s="6">
        <v>3</v>
      </c>
      <c r="L6" s="6" t="s">
        <v>19</v>
      </c>
      <c r="M6" s="6" t="s">
        <v>20</v>
      </c>
    </row>
    <row r="7" ht="15.95" customHeight="1" spans="1:13">
      <c r="A7" s="6">
        <v>4</v>
      </c>
      <c r="B7" s="6" t="s">
        <v>15</v>
      </c>
      <c r="C7" s="7" t="s">
        <v>25</v>
      </c>
      <c r="D7" s="7" t="s">
        <v>26</v>
      </c>
      <c r="E7" s="7" t="s">
        <v>27</v>
      </c>
      <c r="F7" s="7">
        <v>133.1</v>
      </c>
      <c r="G7" s="7">
        <v>66.55</v>
      </c>
      <c r="H7" s="7">
        <v>84.5</v>
      </c>
      <c r="I7" s="7">
        <f t="shared" si="0"/>
        <v>50.7</v>
      </c>
      <c r="J7" s="7">
        <f t="shared" si="1"/>
        <v>77.32</v>
      </c>
      <c r="K7" s="6">
        <v>1</v>
      </c>
      <c r="L7" s="6" t="s">
        <v>19</v>
      </c>
      <c r="M7" s="6" t="s">
        <v>20</v>
      </c>
    </row>
    <row r="8" ht="15.95" customHeight="1" spans="1:13">
      <c r="A8" s="6">
        <v>5</v>
      </c>
      <c r="B8" s="6" t="s">
        <v>15</v>
      </c>
      <c r="C8" s="7" t="s">
        <v>28</v>
      </c>
      <c r="D8" s="7" t="s">
        <v>29</v>
      </c>
      <c r="E8" s="7" t="s">
        <v>27</v>
      </c>
      <c r="F8" s="7">
        <v>135.6</v>
      </c>
      <c r="G8" s="7">
        <v>67.8</v>
      </c>
      <c r="H8" s="7">
        <v>82</v>
      </c>
      <c r="I8" s="7">
        <f t="shared" si="0"/>
        <v>49.2</v>
      </c>
      <c r="J8" s="7">
        <f t="shared" si="1"/>
        <v>76.32</v>
      </c>
      <c r="K8" s="6">
        <v>2</v>
      </c>
      <c r="L8" s="6" t="s">
        <v>19</v>
      </c>
      <c r="M8" s="6" t="s">
        <v>20</v>
      </c>
    </row>
    <row r="9" ht="15.95" customHeight="1" spans="1:13">
      <c r="A9" s="6">
        <v>6</v>
      </c>
      <c r="B9" s="6" t="s">
        <v>15</v>
      </c>
      <c r="C9" s="7" t="s">
        <v>30</v>
      </c>
      <c r="D9" s="7" t="s">
        <v>31</v>
      </c>
      <c r="E9" s="7" t="s">
        <v>27</v>
      </c>
      <c r="F9" s="7">
        <v>99.7</v>
      </c>
      <c r="G9" s="7">
        <v>49.85</v>
      </c>
      <c r="H9" s="7">
        <v>82.33</v>
      </c>
      <c r="I9" s="7">
        <f t="shared" si="0"/>
        <v>49.398</v>
      </c>
      <c r="J9" s="7">
        <f t="shared" si="1"/>
        <v>69.338</v>
      </c>
      <c r="K9" s="6">
        <v>3</v>
      </c>
      <c r="L9" s="6" t="s">
        <v>19</v>
      </c>
      <c r="M9" s="6" t="s">
        <v>20</v>
      </c>
    </row>
    <row r="10" ht="15.95" customHeight="1" spans="1:13">
      <c r="A10" s="6">
        <v>7</v>
      </c>
      <c r="B10" s="6" t="s">
        <v>15</v>
      </c>
      <c r="C10" s="7" t="s">
        <v>32</v>
      </c>
      <c r="D10" s="7" t="s">
        <v>33</v>
      </c>
      <c r="E10" s="7" t="s">
        <v>34</v>
      </c>
      <c r="F10" s="7">
        <v>112.7</v>
      </c>
      <c r="G10" s="7">
        <v>56.35</v>
      </c>
      <c r="H10" s="7">
        <v>81.17</v>
      </c>
      <c r="I10" s="7">
        <f t="shared" si="0"/>
        <v>48.702</v>
      </c>
      <c r="J10" s="7">
        <f t="shared" si="1"/>
        <v>71.242</v>
      </c>
      <c r="K10" s="6">
        <v>1</v>
      </c>
      <c r="L10" s="6" t="s">
        <v>19</v>
      </c>
      <c r="M10" s="6" t="s">
        <v>20</v>
      </c>
    </row>
    <row r="11" ht="15.95" customHeight="1" spans="1:13">
      <c r="A11" s="6">
        <v>8</v>
      </c>
      <c r="B11" s="6" t="s">
        <v>15</v>
      </c>
      <c r="C11" s="7" t="s">
        <v>35</v>
      </c>
      <c r="D11" s="7" t="s">
        <v>36</v>
      </c>
      <c r="E11" s="7" t="s">
        <v>37</v>
      </c>
      <c r="F11" s="7">
        <v>113.3</v>
      </c>
      <c r="G11" s="7">
        <v>56.65</v>
      </c>
      <c r="H11" s="7">
        <v>85</v>
      </c>
      <c r="I11" s="7">
        <f t="shared" si="0"/>
        <v>51</v>
      </c>
      <c r="J11" s="7">
        <f t="shared" si="1"/>
        <v>73.66</v>
      </c>
      <c r="K11" s="6">
        <v>1</v>
      </c>
      <c r="L11" s="6" t="s">
        <v>19</v>
      </c>
      <c r="M11" s="6" t="s">
        <v>20</v>
      </c>
    </row>
    <row r="12" ht="15.95" customHeight="1" spans="1:13">
      <c r="A12" s="6">
        <v>9</v>
      </c>
      <c r="B12" s="6" t="s">
        <v>15</v>
      </c>
      <c r="C12" s="7" t="s">
        <v>38</v>
      </c>
      <c r="D12" s="7" t="s">
        <v>39</v>
      </c>
      <c r="E12" s="7" t="s">
        <v>37</v>
      </c>
      <c r="F12" s="7">
        <v>111.6</v>
      </c>
      <c r="G12" s="7">
        <v>55.8</v>
      </c>
      <c r="H12" s="7">
        <v>83</v>
      </c>
      <c r="I12" s="7">
        <f t="shared" si="0"/>
        <v>49.8</v>
      </c>
      <c r="J12" s="7">
        <f t="shared" si="1"/>
        <v>72.12</v>
      </c>
      <c r="K12" s="6">
        <v>2</v>
      </c>
      <c r="L12" s="6" t="s">
        <v>40</v>
      </c>
      <c r="M12" s="6"/>
    </row>
    <row r="13" s="1" customFormat="1" ht="15.95" customHeight="1" spans="1:13">
      <c r="A13" s="6">
        <v>10</v>
      </c>
      <c r="B13" s="6" t="s">
        <v>15</v>
      </c>
      <c r="C13" s="7" t="s">
        <v>41</v>
      </c>
      <c r="D13" s="7" t="s">
        <v>42</v>
      </c>
      <c r="E13" s="7" t="s">
        <v>43</v>
      </c>
      <c r="F13" s="7">
        <v>125.1</v>
      </c>
      <c r="G13" s="7">
        <v>62.55</v>
      </c>
      <c r="H13" s="7">
        <v>79.67</v>
      </c>
      <c r="I13" s="7">
        <f t="shared" si="0"/>
        <v>47.802</v>
      </c>
      <c r="J13" s="7">
        <f t="shared" si="1"/>
        <v>72.822</v>
      </c>
      <c r="K13" s="6">
        <v>1</v>
      </c>
      <c r="L13" s="6" t="s">
        <v>19</v>
      </c>
      <c r="M13" s="6" t="s">
        <v>20</v>
      </c>
    </row>
    <row r="14" s="1" customFormat="1" ht="15.95" customHeight="1" spans="1:13">
      <c r="A14" s="6">
        <v>11</v>
      </c>
      <c r="B14" s="6" t="s">
        <v>15</v>
      </c>
      <c r="C14" s="7" t="s">
        <v>44</v>
      </c>
      <c r="D14" s="7" t="s">
        <v>45</v>
      </c>
      <c r="E14" s="7" t="s">
        <v>46</v>
      </c>
      <c r="F14" s="7">
        <v>133.5</v>
      </c>
      <c r="G14" s="7">
        <v>66.75</v>
      </c>
      <c r="H14" s="7">
        <v>82.33</v>
      </c>
      <c r="I14" s="7">
        <f t="shared" si="0"/>
        <v>49.398</v>
      </c>
      <c r="J14" s="7">
        <f t="shared" si="1"/>
        <v>76.098</v>
      </c>
      <c r="K14" s="6">
        <v>1</v>
      </c>
      <c r="L14" s="6" t="s">
        <v>19</v>
      </c>
      <c r="M14" s="6" t="s">
        <v>20</v>
      </c>
    </row>
    <row r="15" s="1" customFormat="1" ht="15.95" customHeight="1" spans="1:13">
      <c r="A15" s="6">
        <v>12</v>
      </c>
      <c r="B15" s="6" t="s">
        <v>15</v>
      </c>
      <c r="C15" s="7" t="s">
        <v>47</v>
      </c>
      <c r="D15" s="7" t="s">
        <v>48</v>
      </c>
      <c r="E15" s="7" t="s">
        <v>49</v>
      </c>
      <c r="F15" s="7">
        <v>103.6</v>
      </c>
      <c r="G15" s="7">
        <v>51.8</v>
      </c>
      <c r="H15" s="7">
        <v>77.33</v>
      </c>
      <c r="I15" s="7">
        <f t="shared" si="0"/>
        <v>46.398</v>
      </c>
      <c r="J15" s="7">
        <f t="shared" si="1"/>
        <v>67.118</v>
      </c>
      <c r="K15" s="6">
        <v>1</v>
      </c>
      <c r="L15" s="6" t="s">
        <v>19</v>
      </c>
      <c r="M15" s="6" t="s">
        <v>20</v>
      </c>
    </row>
    <row r="16" s="1" customFormat="1" ht="15.95" customHeight="1" spans="1:13">
      <c r="A16" s="6">
        <v>13</v>
      </c>
      <c r="B16" s="6" t="s">
        <v>15</v>
      </c>
      <c r="C16" s="7" t="s">
        <v>50</v>
      </c>
      <c r="D16" s="7" t="s">
        <v>51</v>
      </c>
      <c r="E16" s="7" t="s">
        <v>52</v>
      </c>
      <c r="F16" s="7">
        <v>120.2</v>
      </c>
      <c r="G16" s="7">
        <v>60.1</v>
      </c>
      <c r="H16" s="7">
        <v>81.5</v>
      </c>
      <c r="I16" s="7">
        <f t="shared" si="0"/>
        <v>48.9</v>
      </c>
      <c r="J16" s="7">
        <f t="shared" si="1"/>
        <v>72.94</v>
      </c>
      <c r="K16" s="6">
        <v>1</v>
      </c>
      <c r="L16" s="6" t="s">
        <v>19</v>
      </c>
      <c r="M16" s="6" t="s">
        <v>20</v>
      </c>
    </row>
    <row r="17" s="1" customFormat="1" ht="15.95" customHeight="1" spans="1:13">
      <c r="A17" s="6">
        <v>14</v>
      </c>
      <c r="B17" s="6" t="s">
        <v>15</v>
      </c>
      <c r="C17" s="7" t="s">
        <v>53</v>
      </c>
      <c r="D17" s="7" t="s">
        <v>54</v>
      </c>
      <c r="E17" s="7" t="s">
        <v>52</v>
      </c>
      <c r="F17" s="7">
        <v>107.9</v>
      </c>
      <c r="G17" s="7">
        <v>53.95</v>
      </c>
      <c r="H17" s="7">
        <v>82.5</v>
      </c>
      <c r="I17" s="7">
        <f t="shared" si="0"/>
        <v>49.5</v>
      </c>
      <c r="J17" s="7">
        <f t="shared" si="1"/>
        <v>71.08</v>
      </c>
      <c r="K17" s="6">
        <v>2</v>
      </c>
      <c r="L17" s="6" t="s">
        <v>19</v>
      </c>
      <c r="M17" s="6" t="s">
        <v>20</v>
      </c>
    </row>
    <row r="18" s="1" customFormat="1" ht="15.95" customHeight="1" spans="1:13">
      <c r="A18" s="6">
        <v>15</v>
      </c>
      <c r="B18" s="6" t="s">
        <v>15</v>
      </c>
      <c r="C18" s="7" t="s">
        <v>55</v>
      </c>
      <c r="D18" s="7" t="s">
        <v>56</v>
      </c>
      <c r="E18" s="7" t="s">
        <v>52</v>
      </c>
      <c r="F18" s="7">
        <v>107.1</v>
      </c>
      <c r="G18" s="7">
        <v>53.55</v>
      </c>
      <c r="H18" s="7">
        <v>81.17</v>
      </c>
      <c r="I18" s="7">
        <f t="shared" si="0"/>
        <v>48.702</v>
      </c>
      <c r="J18" s="7">
        <f t="shared" si="1"/>
        <v>70.122</v>
      </c>
      <c r="K18" s="6">
        <v>3</v>
      </c>
      <c r="L18" s="6" t="s">
        <v>19</v>
      </c>
      <c r="M18" s="6" t="s">
        <v>20</v>
      </c>
    </row>
    <row r="19" s="2" customFormat="1" ht="15.95" customHeight="1" spans="1:13">
      <c r="A19" s="6">
        <v>16</v>
      </c>
      <c r="B19" s="6" t="s">
        <v>15</v>
      </c>
      <c r="C19" s="7" t="s">
        <v>57</v>
      </c>
      <c r="D19" s="7" t="s">
        <v>58</v>
      </c>
      <c r="E19" s="7" t="s">
        <v>52</v>
      </c>
      <c r="F19" s="7">
        <v>110.7</v>
      </c>
      <c r="G19" s="7">
        <v>55.35</v>
      </c>
      <c r="H19" s="7">
        <v>79.5</v>
      </c>
      <c r="I19" s="7">
        <f t="shared" si="0"/>
        <v>47.7</v>
      </c>
      <c r="J19" s="7">
        <f t="shared" si="1"/>
        <v>69.84</v>
      </c>
      <c r="K19" s="6">
        <v>4</v>
      </c>
      <c r="L19" s="6" t="s">
        <v>40</v>
      </c>
      <c r="M19" s="6"/>
    </row>
    <row r="20" ht="15.95" customHeight="1" spans="1:13">
      <c r="A20" s="6">
        <v>17</v>
      </c>
      <c r="B20" s="6" t="s">
        <v>15</v>
      </c>
      <c r="C20" s="7" t="s">
        <v>59</v>
      </c>
      <c r="D20" s="7" t="s">
        <v>60</v>
      </c>
      <c r="E20" s="7" t="s">
        <v>52</v>
      </c>
      <c r="F20" s="7">
        <v>112.8</v>
      </c>
      <c r="G20" s="7">
        <v>56.4</v>
      </c>
      <c r="H20" s="7">
        <v>78.67</v>
      </c>
      <c r="I20" s="7">
        <f t="shared" si="0"/>
        <v>47.202</v>
      </c>
      <c r="J20" s="7">
        <f t="shared" si="1"/>
        <v>69.762</v>
      </c>
      <c r="K20" s="6">
        <v>5</v>
      </c>
      <c r="L20" s="6" t="s">
        <v>40</v>
      </c>
      <c r="M20" s="6"/>
    </row>
    <row r="21" ht="15.95" customHeight="1" spans="1:13">
      <c r="A21" s="6">
        <v>18</v>
      </c>
      <c r="B21" s="6" t="s">
        <v>15</v>
      </c>
      <c r="C21" s="7" t="s">
        <v>61</v>
      </c>
      <c r="D21" s="7" t="s">
        <v>62</v>
      </c>
      <c r="E21" s="7" t="s">
        <v>52</v>
      </c>
      <c r="F21" s="7">
        <v>109.7</v>
      </c>
      <c r="G21" s="7">
        <v>54.85</v>
      </c>
      <c r="H21" s="7">
        <v>-1</v>
      </c>
      <c r="I21" s="7"/>
      <c r="J21" s="7">
        <f t="shared" si="1"/>
        <v>21.94</v>
      </c>
      <c r="K21" s="6">
        <v>6</v>
      </c>
      <c r="L21" s="6" t="s">
        <v>40</v>
      </c>
      <c r="M21" s="6"/>
    </row>
    <row r="22" s="1" customFormat="1" ht="15.95" customHeight="1" spans="1:13">
      <c r="A22" s="6">
        <v>19</v>
      </c>
      <c r="B22" s="6" t="s">
        <v>15</v>
      </c>
      <c r="C22" s="7" t="s">
        <v>63</v>
      </c>
      <c r="D22" s="7" t="s">
        <v>64</v>
      </c>
      <c r="E22" s="7" t="s">
        <v>65</v>
      </c>
      <c r="F22" s="7">
        <v>121.6</v>
      </c>
      <c r="G22" s="7">
        <v>60.8</v>
      </c>
      <c r="H22" s="7">
        <v>83</v>
      </c>
      <c r="I22" s="7">
        <f>H:H*0.6</f>
        <v>49.8</v>
      </c>
      <c r="J22" s="7">
        <f t="shared" si="1"/>
        <v>74.12</v>
      </c>
      <c r="K22" s="6">
        <v>1</v>
      </c>
      <c r="L22" s="6" t="s">
        <v>19</v>
      </c>
      <c r="M22" s="6" t="s">
        <v>20</v>
      </c>
    </row>
    <row r="23" s="1" customFormat="1" ht="15.95" customHeight="1" spans="1:13">
      <c r="A23" s="6">
        <v>20</v>
      </c>
      <c r="B23" s="6" t="s">
        <v>15</v>
      </c>
      <c r="C23" s="7" t="s">
        <v>66</v>
      </c>
      <c r="D23" s="7" t="s">
        <v>67</v>
      </c>
      <c r="E23" s="7" t="s">
        <v>65</v>
      </c>
      <c r="F23" s="7">
        <v>118.7</v>
      </c>
      <c r="G23" s="7">
        <v>59.35</v>
      </c>
      <c r="H23" s="7">
        <v>81.67</v>
      </c>
      <c r="I23" s="7">
        <f>H:H*0.6</f>
        <v>49.002</v>
      </c>
      <c r="J23" s="7">
        <f t="shared" si="1"/>
        <v>72.742</v>
      </c>
      <c r="K23" s="6">
        <v>2</v>
      </c>
      <c r="L23" s="6" t="s">
        <v>19</v>
      </c>
      <c r="M23" s="6" t="s">
        <v>20</v>
      </c>
    </row>
    <row r="24" s="1" customFormat="1" ht="15.95" customHeight="1" spans="1:13">
      <c r="A24" s="6">
        <v>21</v>
      </c>
      <c r="B24" s="6" t="s">
        <v>15</v>
      </c>
      <c r="C24" s="7" t="s">
        <v>68</v>
      </c>
      <c r="D24" s="7" t="s">
        <v>69</v>
      </c>
      <c r="E24" s="7" t="s">
        <v>65</v>
      </c>
      <c r="F24" s="7">
        <v>116.3</v>
      </c>
      <c r="G24" s="7">
        <v>58.15</v>
      </c>
      <c r="H24" s="7">
        <v>82.17</v>
      </c>
      <c r="I24" s="7">
        <f>H:H*0.6</f>
        <v>49.302</v>
      </c>
      <c r="J24" s="7">
        <f t="shared" si="1"/>
        <v>72.562</v>
      </c>
      <c r="K24" s="6">
        <v>3</v>
      </c>
      <c r="L24" s="6" t="s">
        <v>19</v>
      </c>
      <c r="M24" s="6" t="s">
        <v>20</v>
      </c>
    </row>
    <row r="25" s="2" customFormat="1" ht="15.95" customHeight="1" spans="1:13">
      <c r="A25" s="6">
        <v>22</v>
      </c>
      <c r="B25" s="6" t="s">
        <v>15</v>
      </c>
      <c r="C25" s="7" t="s">
        <v>70</v>
      </c>
      <c r="D25" s="7" t="s">
        <v>71</v>
      </c>
      <c r="E25" s="7" t="s">
        <v>65</v>
      </c>
      <c r="F25" s="7">
        <v>111</v>
      </c>
      <c r="G25" s="7">
        <v>55.5</v>
      </c>
      <c r="H25" s="7">
        <v>82.83</v>
      </c>
      <c r="I25" s="7">
        <f>H:H*0.6</f>
        <v>49.698</v>
      </c>
      <c r="J25" s="7">
        <f t="shared" si="1"/>
        <v>71.898</v>
      </c>
      <c r="K25" s="6">
        <v>4</v>
      </c>
      <c r="L25" s="6" t="s">
        <v>40</v>
      </c>
      <c r="M25" s="6"/>
    </row>
    <row r="26" ht="15.95" customHeight="1" spans="1:13">
      <c r="A26" s="6">
        <v>23</v>
      </c>
      <c r="B26" s="6" t="s">
        <v>15</v>
      </c>
      <c r="C26" s="7" t="s">
        <v>72</v>
      </c>
      <c r="D26" s="7" t="s">
        <v>73</v>
      </c>
      <c r="E26" s="7" t="s">
        <v>65</v>
      </c>
      <c r="F26" s="7">
        <v>110.6</v>
      </c>
      <c r="G26" s="7">
        <v>55.3</v>
      </c>
      <c r="H26" s="7">
        <v>80</v>
      </c>
      <c r="I26" s="7">
        <f>H:H*0.6</f>
        <v>48</v>
      </c>
      <c r="J26" s="7">
        <f t="shared" si="1"/>
        <v>70.12</v>
      </c>
      <c r="K26" s="6">
        <v>5</v>
      </c>
      <c r="L26" s="6" t="s">
        <v>40</v>
      </c>
      <c r="M26" s="6"/>
    </row>
    <row r="27" ht="15.95" customHeight="1" spans="1:13">
      <c r="A27" s="6">
        <v>24</v>
      </c>
      <c r="B27" s="6" t="s">
        <v>15</v>
      </c>
      <c r="C27" s="7" t="s">
        <v>74</v>
      </c>
      <c r="D27" s="7" t="s">
        <v>75</v>
      </c>
      <c r="E27" s="7" t="s">
        <v>65</v>
      </c>
      <c r="F27" s="7">
        <v>115.1</v>
      </c>
      <c r="G27" s="7">
        <v>57.55</v>
      </c>
      <c r="H27" s="7">
        <v>-1</v>
      </c>
      <c r="I27" s="7"/>
      <c r="J27" s="7">
        <f t="shared" si="1"/>
        <v>23.02</v>
      </c>
      <c r="K27" s="6">
        <v>6</v>
      </c>
      <c r="L27" s="6" t="s">
        <v>40</v>
      </c>
      <c r="M27" s="6"/>
    </row>
  </sheetData>
  <mergeCells count="2">
    <mergeCell ref="A1:M1"/>
    <mergeCell ref="A2:M2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2018-08-02T07:17:03Z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