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<sst xmlns="http://schemas.openxmlformats.org/spreadsheetml/2006/main" count="69">
  <si>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蒲江县2018年成都市高校毕业生服务基层项目志愿者招募进入体检人员名单（支医）</t>
  </si>
  <si>
    <t xml:space="preserve">                                                                                                                   注：成绩-1为缺考,-2为违纪                                                                                                                                   </t>
  </si>
  <si>
    <t>序号</t>
  </si>
  <si>
    <t>单位名称</t>
  </si>
  <si>
    <t>姓名</t>
  </si>
  <si>
    <t>准考证号</t>
  </si>
  <si>
    <t>报考职位</t>
  </si>
  <si>
    <t>笔试成绩</t>
  </si>
  <si>
    <t>笔试折合分</t>
  </si>
  <si>
    <t>面试成绩</t>
  </si>
  <si>
    <t>面试折合分</t>
  </si>
  <si>
    <t>总成绩</t>
  </si>
  <si>
    <t>总成绩排名</t>
  </si>
  <si>
    <t>是否进入体检</t>
  </si>
  <si>
    <t>体检日期</t>
  </si>
  <si>
    <t>蒲江县卫计局</t>
  </si>
  <si>
    <t>曹雯茜</t>
  </si>
  <si>
    <t>39827315615</t>
  </si>
  <si>
    <t>03029临床</t>
  </si>
  <si>
    <t>是</t>
  </si>
  <si>
    <t>8月17号</t>
  </si>
  <si>
    <t>张珂</t>
  </si>
  <si>
    <t>39827315628</t>
  </si>
  <si>
    <t>吴美洁</t>
  </si>
  <si>
    <t>39827315109</t>
  </si>
  <si>
    <t>李阳</t>
  </si>
  <si>
    <t>39827315521</t>
  </si>
  <si>
    <t>许方才</t>
  </si>
  <si>
    <t>39827315511</t>
  </si>
  <si>
    <t>段海波</t>
  </si>
  <si>
    <t>39827315527</t>
  </si>
  <si>
    <t>胡丽萍</t>
  </si>
  <si>
    <t>39827315604</t>
  </si>
  <si>
    <t>曾顺成</t>
  </si>
  <si>
    <t>39827315222</t>
  </si>
  <si>
    <t>否</t>
  </si>
  <si>
    <t>韩梦蝶</t>
  </si>
  <si>
    <t>39827315202</t>
  </si>
  <si>
    <t>高林杰</t>
  </si>
  <si>
    <t>39827314929</t>
  </si>
  <si>
    <t>03030医技、护理</t>
  </si>
  <si>
    <t>郭芮玲</t>
  </si>
  <si>
    <t>39827315712</t>
  </si>
  <si>
    <t>王敏婕</t>
  </si>
  <si>
    <t>39827315112</t>
  </si>
  <si>
    <t>罗媛媛</t>
  </si>
  <si>
    <t>39827315405</t>
  </si>
  <si>
    <t>龙奕芯</t>
  </si>
  <si>
    <t>39827315509</t>
  </si>
  <si>
    <t>张宇雨</t>
  </si>
  <si>
    <t>39827314903</t>
  </si>
  <si>
    <t>王凌驰</t>
  </si>
  <si>
    <t>39827315515</t>
  </si>
  <si>
    <t>黎云堯</t>
  </si>
  <si>
    <t>39827315101</t>
  </si>
  <si>
    <t>赵越</t>
  </si>
  <si>
    <t>39827315121</t>
  </si>
  <si>
    <t>王星</t>
  </si>
  <si>
    <t>39827315105</t>
  </si>
  <si>
    <t>何亚宁</t>
  </si>
  <si>
    <t>39827315130</t>
  </si>
  <si>
    <t>徐宇璐</t>
  </si>
  <si>
    <t>39827315206</t>
  </si>
  <si>
    <t>郑继锐</t>
  </si>
  <si>
    <t>39827315611</t>
  </si>
  <si>
    <t>王娇</t>
  </si>
  <si>
    <t>39827315524</t>
  </si>
  <si>
    <t>黄书梅</t>
  </si>
  <si>
    <t>39827315409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</si>
</sst>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27"/>
  <sheetViews>
    <sheetView tabSelected="1" workbookViewId="0">
      <selection activeCell="M15" sqref="M15"/>
    </sheetView>
  </sheetViews>
  <sheetFormatPr defaultColWidth="9" defaultRowHeight="13.5"/>
  <cols>
    <col min="1" max="1" width="4.375" customWidth="1"/>
    <col min="2" max="2" width="4.875" customWidth="1"/>
    <col min="3" max="3" width="16.125" customWidth="1"/>
    <col min="4" max="4" width="6.125" customWidth="1"/>
    <col min="5" max="5" width="12" customWidth="1"/>
    <col min="6" max="6" width="15.5" customWidth="1"/>
    <col min="7" max="7" width="8" customWidth="1"/>
    <col min="8" max="8" width="7.375" customWidth="1"/>
    <col min="9" max="9" width="6.375" customWidth="1"/>
    <col min="10" max="10" width="6.5" customWidth="1"/>
    <col min="11" max="11" width="7.5" customWidth="1"/>
    <col min="12" max="12" width="9.125" customWidth="1"/>
    <col min="13" max="13" width="7.5" customWidth="1"/>
    <col min="14" max="14" width="8.75" customWidth="1"/>
  </cols>
  <sheetData>
    <row r="1" ht="55" customHeight="1" spans="2:1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" customHeight="1" spans="2:1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9" customHeight="1" spans="2:14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6" customHeight="1" spans="2:14">
      <c r="B4" s="4">
        <v>1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119.2</v>
      </c>
      <c r="H4" s="4">
        <v>59.6</v>
      </c>
      <c r="I4" s="4">
        <v>84.17</v>
      </c>
      <c r="J4" s="4">
        <f>I:I*0.6</f>
        <v>50.502</v>
      </c>
      <c r="K4" s="4">
        <f>H:H*0.4+J:J</f>
        <v>74.342</v>
      </c>
      <c r="L4" s="4">
        <v>1</v>
      </c>
      <c r="M4" s="4" t="s">
        <v>19</v>
      </c>
      <c r="N4" s="5" t="s">
        <v>20</v>
      </c>
    </row>
    <row r="5" ht="16" customHeight="1" spans="2:14">
      <c r="B5" s="4">
        <v>2</v>
      </c>
      <c r="C5" s="4" t="s">
        <v>15</v>
      </c>
      <c r="D5" s="4" t="s">
        <v>21</v>
      </c>
      <c r="E5" s="4" t="s">
        <v>22</v>
      </c>
      <c r="F5" s="4" t="s">
        <v>18</v>
      </c>
      <c r="G5" s="4">
        <v>105.9</v>
      </c>
      <c r="H5" s="4">
        <v>52.95</v>
      </c>
      <c r="I5" s="4">
        <v>85.1</v>
      </c>
      <c r="J5" s="4">
        <f>I:I*0.6</f>
        <v>51.06</v>
      </c>
      <c r="K5" s="4">
        <f>H:H*0.4+J:J</f>
        <v>72.24</v>
      </c>
      <c r="L5" s="4">
        <v>2</v>
      </c>
      <c r="M5" s="4" t="s">
        <v>19</v>
      </c>
      <c r="N5" s="5" t="s">
        <v>20</v>
      </c>
    </row>
    <row r="6" ht="16" customHeight="1" spans="2:14">
      <c r="B6" s="4">
        <v>3</v>
      </c>
      <c r="C6" s="4" t="s">
        <v>15</v>
      </c>
      <c r="D6" s="4" t="s">
        <v>23</v>
      </c>
      <c r="E6" s="4" t="s">
        <v>24</v>
      </c>
      <c r="F6" s="4" t="s">
        <v>18</v>
      </c>
      <c r="G6" s="4">
        <v>107.3</v>
      </c>
      <c r="H6" s="4">
        <v>53.65</v>
      </c>
      <c r="I6" s="4">
        <v>84.3</v>
      </c>
      <c r="J6" s="4">
        <f>I:I*0.6</f>
        <v>50.58</v>
      </c>
      <c r="K6" s="4">
        <f>H:H*0.4+J:J</f>
        <v>72.04</v>
      </c>
      <c r="L6" s="4">
        <v>3</v>
      </c>
      <c r="M6" s="4" t="s">
        <v>19</v>
      </c>
      <c r="N6" s="5" t="s">
        <v>20</v>
      </c>
    </row>
    <row r="7" ht="16" customHeight="1" spans="2:14">
      <c r="B7" s="4">
        <v>4</v>
      </c>
      <c r="C7" s="4" t="s">
        <v>15</v>
      </c>
      <c r="D7" s="4" t="s">
        <v>25</v>
      </c>
      <c r="E7" s="4" t="s">
        <v>26</v>
      </c>
      <c r="F7" s="4" t="s">
        <v>18</v>
      </c>
      <c r="G7" s="4">
        <v>105.5</v>
      </c>
      <c r="H7" s="4">
        <v>52.75</v>
      </c>
      <c r="I7" s="4">
        <v>84.03</v>
      </c>
      <c r="J7" s="4">
        <f>I:I*0.6</f>
        <v>50.418</v>
      </c>
      <c r="K7" s="4">
        <f>H:H*0.4+J:J</f>
        <v>71.518</v>
      </c>
      <c r="L7" s="4">
        <v>4</v>
      </c>
      <c r="M7" s="4" t="s">
        <v>19</v>
      </c>
      <c r="N7" s="5" t="s">
        <v>20</v>
      </c>
    </row>
    <row r="8" ht="16" customHeight="1" spans="2:14">
      <c r="B8" s="4">
        <v>5</v>
      </c>
      <c r="C8" s="4" t="s">
        <v>15</v>
      </c>
      <c r="D8" s="4" t="s">
        <v>27</v>
      </c>
      <c r="E8" s="4" t="s">
        <v>28</v>
      </c>
      <c r="F8" s="4" t="s">
        <v>18</v>
      </c>
      <c r="G8" s="4">
        <v>97.8</v>
      </c>
      <c r="H8" s="4">
        <v>48.9</v>
      </c>
      <c r="I8" s="4">
        <v>83.6</v>
      </c>
      <c r="J8" s="4">
        <f>I:I*0.6</f>
        <v>50.16</v>
      </c>
      <c r="K8" s="4">
        <f>H:H*0.4+J:J</f>
        <v>69.72</v>
      </c>
      <c r="L8" s="4">
        <v>5</v>
      </c>
      <c r="M8" s="4" t="s">
        <v>19</v>
      </c>
      <c r="N8" s="5" t="s">
        <v>20</v>
      </c>
    </row>
    <row r="9" ht="16" customHeight="1" spans="2:14">
      <c r="B9" s="4">
        <v>6</v>
      </c>
      <c r="C9" s="4" t="s">
        <v>15</v>
      </c>
      <c r="D9" s="4" t="s">
        <v>29</v>
      </c>
      <c r="E9" s="4" t="s">
        <v>30</v>
      </c>
      <c r="F9" s="4" t="s">
        <v>18</v>
      </c>
      <c r="G9" s="4">
        <v>73.9</v>
      </c>
      <c r="H9" s="4">
        <v>36.95</v>
      </c>
      <c r="I9" s="4">
        <v>84.33</v>
      </c>
      <c r="J9" s="4">
        <f>I:I*0.6</f>
        <v>50.598</v>
      </c>
      <c r="K9" s="4">
        <f>H:H*0.4+J:J</f>
        <v>65.378</v>
      </c>
      <c r="L9" s="4">
        <v>6</v>
      </c>
      <c r="M9" s="4" t="s">
        <v>19</v>
      </c>
      <c r="N9" s="5" t="s">
        <v>20</v>
      </c>
    </row>
    <row r="10" ht="16" customHeight="1" spans="2:14">
      <c r="B10" s="4">
        <v>7</v>
      </c>
      <c r="C10" s="4" t="s">
        <v>15</v>
      </c>
      <c r="D10" s="4" t="s">
        <v>31</v>
      </c>
      <c r="E10" s="4" t="s">
        <v>32</v>
      </c>
      <c r="F10" s="4" t="s">
        <v>18</v>
      </c>
      <c r="G10" s="4">
        <v>83.1</v>
      </c>
      <c r="H10" s="4">
        <v>41.55</v>
      </c>
      <c r="I10" s="4">
        <v>79.27</v>
      </c>
      <c r="J10" s="4">
        <f>I:I*0.6</f>
        <v>47.562</v>
      </c>
      <c r="K10" s="4">
        <f>H:H*0.4+J:J</f>
        <v>64.182</v>
      </c>
      <c r="L10" s="4">
        <v>7</v>
      </c>
      <c r="M10" s="4" t="s">
        <v>19</v>
      </c>
      <c r="N10" s="5" t="s">
        <v>20</v>
      </c>
    </row>
    <row r="11" ht="16" customHeight="1" spans="2:14">
      <c r="B11" s="4">
        <v>8</v>
      </c>
      <c r="C11" s="4" t="s">
        <v>15</v>
      </c>
      <c r="D11" s="4" t="s">
        <v>33</v>
      </c>
      <c r="E11" s="4" t="s">
        <v>34</v>
      </c>
      <c r="F11" s="4" t="s">
        <v>18</v>
      </c>
      <c r="G11" s="4">
        <v>72.2</v>
      </c>
      <c r="H11" s="4">
        <v>36.1</v>
      </c>
      <c r="I11" s="4">
        <v>76.5</v>
      </c>
      <c r="J11" s="4">
        <f>I:I*0.6</f>
        <v>45.9</v>
      </c>
      <c r="K11" s="4">
        <f>H:H*0.4+J:J</f>
        <v>60.34</v>
      </c>
      <c r="L11" s="4">
        <v>8</v>
      </c>
      <c r="M11" s="4" t="s">
        <v>35</v>
      </c>
      <c r="N11" s="5"/>
    </row>
    <row r="12" ht="16" customHeight="1" spans="2:14">
      <c r="B12" s="4">
        <v>9</v>
      </c>
      <c r="C12" s="4" t="s">
        <v>15</v>
      </c>
      <c r="D12" s="4" t="s">
        <v>36</v>
      </c>
      <c r="E12" s="4" t="s">
        <v>37</v>
      </c>
      <c r="F12" s="4" t="s">
        <v>18</v>
      </c>
      <c r="G12" s="4">
        <v>70</v>
      </c>
      <c r="H12" s="4">
        <v>35</v>
      </c>
      <c r="I12" s="4">
        <v>76.67</v>
      </c>
      <c r="J12" s="4">
        <f>I:I*0.6</f>
        <v>46.002</v>
      </c>
      <c r="K12" s="4">
        <f>H:H*0.4+J:J</f>
        <v>60.002</v>
      </c>
      <c r="L12" s="4">
        <v>9</v>
      </c>
      <c r="M12" s="4" t="s">
        <v>35</v>
      </c>
      <c r="N12" s="5"/>
    </row>
    <row r="13" ht="16" customHeight="1" spans="2:14">
      <c r="B13" s="4">
        <v>10</v>
      </c>
      <c r="C13" s="4" t="s">
        <v>15</v>
      </c>
      <c r="D13" s="4" t="s">
        <v>38</v>
      </c>
      <c r="E13" s="4" t="s">
        <v>39</v>
      </c>
      <c r="F13" s="4" t="s">
        <v>40</v>
      </c>
      <c r="G13" s="4">
        <v>111.1</v>
      </c>
      <c r="H13" s="4">
        <v>55.55</v>
      </c>
      <c r="I13" s="4">
        <v>84.83</v>
      </c>
      <c r="J13" s="4">
        <f>I:I*0.6</f>
        <v>50.898</v>
      </c>
      <c r="K13" s="4">
        <f>H:H*0.4+J:J</f>
        <v>73.118</v>
      </c>
      <c r="L13" s="4">
        <v>1</v>
      </c>
      <c r="M13" s="4" t="s">
        <v>19</v>
      </c>
      <c r="N13" s="5" t="s">
        <v>20</v>
      </c>
    </row>
    <row r="14" ht="16" customHeight="1" spans="2:14">
      <c r="B14" s="4">
        <v>11</v>
      </c>
      <c r="C14" s="4" t="s">
        <v>15</v>
      </c>
      <c r="D14" s="4" t="s">
        <v>41</v>
      </c>
      <c r="E14" s="4" t="s">
        <v>42</v>
      </c>
      <c r="F14" s="4" t="s">
        <v>40</v>
      </c>
      <c r="G14" s="4">
        <v>109.3</v>
      </c>
      <c r="H14" s="4">
        <v>54.65</v>
      </c>
      <c r="I14" s="4">
        <v>82.5</v>
      </c>
      <c r="J14" s="4">
        <f>I:I*0.6</f>
        <v>49.5</v>
      </c>
      <c r="K14" s="4">
        <f>H:H*0.4+J:J</f>
        <v>71.36</v>
      </c>
      <c r="L14" s="4">
        <v>2</v>
      </c>
      <c r="M14" s="4" t="s">
        <v>19</v>
      </c>
      <c r="N14" s="5" t="s">
        <v>20</v>
      </c>
    </row>
    <row r="15" ht="16" customHeight="1" spans="2:14">
      <c r="B15" s="4">
        <v>12</v>
      </c>
      <c r="C15" s="4" t="s">
        <v>15</v>
      </c>
      <c r="D15" s="4" t="s">
        <v>43</v>
      </c>
      <c r="E15" s="4" t="s">
        <v>44</v>
      </c>
      <c r="F15" s="4" t="s">
        <v>40</v>
      </c>
      <c r="G15" s="4">
        <v>97.8</v>
      </c>
      <c r="H15" s="4">
        <v>48.9</v>
      </c>
      <c r="I15" s="4">
        <v>86.33</v>
      </c>
      <c r="J15" s="4">
        <f>I:I*0.6</f>
        <v>51.798</v>
      </c>
      <c r="K15" s="4">
        <f>H:H*0.4+J:J</f>
        <v>71.358</v>
      </c>
      <c r="L15" s="4">
        <v>3</v>
      </c>
      <c r="M15" s="4" t="s">
        <v>19</v>
      </c>
      <c r="N15" s="5" t="s">
        <v>20</v>
      </c>
    </row>
    <row r="16" ht="16" customHeight="1" spans="2:14">
      <c r="B16" s="4">
        <v>13</v>
      </c>
      <c r="C16" s="4" t="s">
        <v>15</v>
      </c>
      <c r="D16" s="4" t="s">
        <v>45</v>
      </c>
      <c r="E16" s="4" t="s">
        <v>46</v>
      </c>
      <c r="F16" s="4" t="s">
        <v>40</v>
      </c>
      <c r="G16" s="4">
        <v>95.7</v>
      </c>
      <c r="H16" s="4">
        <v>47.85</v>
      </c>
      <c r="I16" s="4">
        <v>84.73</v>
      </c>
      <c r="J16" s="4">
        <f>I:I*0.6</f>
        <v>50.838</v>
      </c>
      <c r="K16" s="4">
        <f>H:H*0.4+J:J</f>
        <v>69.978</v>
      </c>
      <c r="L16" s="4">
        <v>4</v>
      </c>
      <c r="M16" s="4" t="s">
        <v>19</v>
      </c>
      <c r="N16" s="5" t="s">
        <v>20</v>
      </c>
    </row>
    <row r="17" ht="16" customHeight="1" spans="2:14">
      <c r="B17" s="4">
        <v>14</v>
      </c>
      <c r="C17" s="4" t="s">
        <v>15</v>
      </c>
      <c r="D17" s="4" t="s">
        <v>47</v>
      </c>
      <c r="E17" s="4" t="s">
        <v>48</v>
      </c>
      <c r="F17" s="4" t="s">
        <v>40</v>
      </c>
      <c r="G17" s="4">
        <v>90.6</v>
      </c>
      <c r="H17" s="4">
        <v>45.3</v>
      </c>
      <c r="I17" s="4">
        <v>85.53</v>
      </c>
      <c r="J17" s="4">
        <f>I:I*0.6</f>
        <v>51.318</v>
      </c>
      <c r="K17" s="4">
        <f>H:H*0.4+J:J</f>
        <v>69.438</v>
      </c>
      <c r="L17" s="4">
        <v>5</v>
      </c>
      <c r="M17" s="4" t="s">
        <v>19</v>
      </c>
      <c r="N17" s="5" t="s">
        <v>20</v>
      </c>
    </row>
    <row r="18" ht="16" customHeight="1" spans="2:14">
      <c r="B18" s="4">
        <v>15</v>
      </c>
      <c r="C18" s="4" t="s">
        <v>15</v>
      </c>
      <c r="D18" s="4" t="s">
        <v>49</v>
      </c>
      <c r="E18" s="4" t="s">
        <v>50</v>
      </c>
      <c r="F18" s="4" t="s">
        <v>40</v>
      </c>
      <c r="G18" s="4">
        <v>83</v>
      </c>
      <c r="H18" s="4">
        <v>41.5</v>
      </c>
      <c r="I18" s="4">
        <v>86.73</v>
      </c>
      <c r="J18" s="4">
        <f>I:I*0.6</f>
        <v>52.038</v>
      </c>
      <c r="K18" s="4">
        <f>H:H*0.4+J:J</f>
        <v>68.638</v>
      </c>
      <c r="L18" s="4">
        <v>6</v>
      </c>
      <c r="M18" s="4" t="s">
        <v>19</v>
      </c>
      <c r="N18" s="5" t="s">
        <v>20</v>
      </c>
    </row>
    <row r="19" ht="16" customHeight="1" spans="2:14">
      <c r="B19" s="4">
        <v>16</v>
      </c>
      <c r="C19" s="4" t="s">
        <v>15</v>
      </c>
      <c r="D19" s="4" t="s">
        <v>51</v>
      </c>
      <c r="E19" s="4" t="s">
        <v>52</v>
      </c>
      <c r="F19" s="4" t="s">
        <v>40</v>
      </c>
      <c r="G19" s="4">
        <v>91.8</v>
      </c>
      <c r="H19" s="4">
        <v>45.9</v>
      </c>
      <c r="I19" s="4">
        <v>83.5</v>
      </c>
      <c r="J19" s="4">
        <f>I:I*0.6</f>
        <v>50.1</v>
      </c>
      <c r="K19" s="4">
        <f>H:H*0.4+J:J</f>
        <v>68.46</v>
      </c>
      <c r="L19" s="4">
        <v>7</v>
      </c>
      <c r="M19" s="4" t="s">
        <v>19</v>
      </c>
      <c r="N19" s="5" t="s">
        <v>20</v>
      </c>
    </row>
    <row r="20" ht="16" customHeight="1" spans="2:14">
      <c r="B20" s="4">
        <v>17</v>
      </c>
      <c r="C20" s="4" t="s">
        <v>15</v>
      </c>
      <c r="D20" s="4" t="s">
        <v>53</v>
      </c>
      <c r="E20" s="4" t="s">
        <v>54</v>
      </c>
      <c r="F20" s="4" t="s">
        <v>40</v>
      </c>
      <c r="G20" s="4">
        <v>91.4</v>
      </c>
      <c r="H20" s="4">
        <v>45.7</v>
      </c>
      <c r="I20" s="4">
        <v>82.83</v>
      </c>
      <c r="J20" s="4">
        <f>I:I*0.6</f>
        <v>49.698</v>
      </c>
      <c r="K20" s="4">
        <f>H:H*0.4+J:J</f>
        <v>67.978</v>
      </c>
      <c r="L20" s="4">
        <v>8</v>
      </c>
      <c r="M20" s="4" t="s">
        <v>35</v>
      </c>
      <c r="N20" s="5"/>
    </row>
    <row r="21" ht="16" customHeight="1" spans="2:14">
      <c r="B21" s="4">
        <v>18</v>
      </c>
      <c r="C21" s="4" t="s">
        <v>15</v>
      </c>
      <c r="D21" s="4" t="s">
        <v>55</v>
      </c>
      <c r="E21" s="4" t="s">
        <v>56</v>
      </c>
      <c r="F21" s="4" t="s">
        <v>40</v>
      </c>
      <c r="G21" s="4">
        <v>95.2</v>
      </c>
      <c r="H21" s="4">
        <v>47.6</v>
      </c>
      <c r="I21" s="4">
        <v>81.17</v>
      </c>
      <c r="J21" s="4">
        <f>I:I*0.6</f>
        <v>48.702</v>
      </c>
      <c r="K21" s="4">
        <f>H:H*0.4+J:J</f>
        <v>67.742</v>
      </c>
      <c r="L21" s="4">
        <v>9</v>
      </c>
      <c r="M21" s="4" t="s">
        <v>35</v>
      </c>
      <c r="N21" s="5"/>
    </row>
    <row r="22" ht="16" customHeight="1" spans="2:14">
      <c r="B22" s="4">
        <v>19</v>
      </c>
      <c r="C22" s="4" t="s">
        <v>15</v>
      </c>
      <c r="D22" s="4" t="s">
        <v>57</v>
      </c>
      <c r="E22" s="4" t="s">
        <v>58</v>
      </c>
      <c r="F22" s="4" t="s">
        <v>40</v>
      </c>
      <c r="G22" s="4">
        <v>89</v>
      </c>
      <c r="H22" s="4">
        <v>44.5</v>
      </c>
      <c r="I22" s="4">
        <v>83.23</v>
      </c>
      <c r="J22" s="4">
        <f>I:I*0.6</f>
        <v>49.938</v>
      </c>
      <c r="K22" s="4">
        <f>H:H*0.4+J:J</f>
        <v>67.738</v>
      </c>
      <c r="L22" s="4">
        <v>10</v>
      </c>
      <c r="M22" s="4" t="s">
        <v>35</v>
      </c>
      <c r="N22" s="5"/>
    </row>
    <row r="23" ht="16" customHeight="1" spans="2:14">
      <c r="B23" s="4">
        <v>20</v>
      </c>
      <c r="C23" s="4" t="s">
        <v>15</v>
      </c>
      <c r="D23" s="4" t="s">
        <v>59</v>
      </c>
      <c r="E23" s="4" t="s">
        <v>60</v>
      </c>
      <c r="F23" s="4" t="s">
        <v>40</v>
      </c>
      <c r="G23" s="4">
        <v>99.7</v>
      </c>
      <c r="H23" s="4">
        <v>49.85</v>
      </c>
      <c r="I23" s="4">
        <v>79.23</v>
      </c>
      <c r="J23" s="4">
        <f>I:I*0.6</f>
        <v>47.538</v>
      </c>
      <c r="K23" s="4">
        <f>H:H*0.4+J:J</f>
        <v>67.478</v>
      </c>
      <c r="L23" s="4">
        <v>11</v>
      </c>
      <c r="M23" s="4" t="s">
        <v>35</v>
      </c>
      <c r="N23" s="5"/>
    </row>
    <row r="24" ht="16" customHeight="1" spans="2:14">
      <c r="B24" s="4">
        <v>21</v>
      </c>
      <c r="C24" s="4" t="s">
        <v>15</v>
      </c>
      <c r="D24" s="4" t="s">
        <v>61</v>
      </c>
      <c r="E24" s="4" t="s">
        <v>62</v>
      </c>
      <c r="F24" s="4" t="s">
        <v>40</v>
      </c>
      <c r="G24" s="4">
        <v>83.3</v>
      </c>
      <c r="H24" s="4">
        <v>41.65</v>
      </c>
      <c r="I24" s="4">
        <v>83.6</v>
      </c>
      <c r="J24" s="4">
        <f>I:I*0.6</f>
        <v>50.16</v>
      </c>
      <c r="K24" s="4">
        <f>H:H*0.4+J:J</f>
        <v>66.82</v>
      </c>
      <c r="L24" s="4">
        <v>12</v>
      </c>
      <c r="M24" s="4" t="s">
        <v>35</v>
      </c>
      <c r="N24" s="5"/>
    </row>
    <row r="25" ht="16" customHeight="1" spans="2:14">
      <c r="B25" s="4">
        <v>22</v>
      </c>
      <c r="C25" s="4" t="s">
        <v>15</v>
      </c>
      <c r="D25" s="4" t="s">
        <v>63</v>
      </c>
      <c r="E25" s="4" t="s">
        <v>64</v>
      </c>
      <c r="F25" s="4" t="s">
        <v>40</v>
      </c>
      <c r="G25" s="4">
        <v>87</v>
      </c>
      <c r="H25" s="4">
        <v>43.5</v>
      </c>
      <c r="I25" s="4">
        <v>82.27</v>
      </c>
      <c r="J25" s="4">
        <f>I:I*0.6</f>
        <v>49.362</v>
      </c>
      <c r="K25" s="4">
        <f>H:H*0.4+J:J</f>
        <v>66.762</v>
      </c>
      <c r="L25" s="4">
        <v>13</v>
      </c>
      <c r="M25" s="4" t="s">
        <v>35</v>
      </c>
      <c r="N25" s="5"/>
    </row>
    <row r="26" ht="16" customHeight="1" spans="2:14">
      <c r="B26" s="4">
        <v>23</v>
      </c>
      <c r="C26" s="4" t="s">
        <v>15</v>
      </c>
      <c r="D26" s="4" t="s">
        <v>65</v>
      </c>
      <c r="E26" s="4" t="s">
        <v>66</v>
      </c>
      <c r="F26" s="4" t="s">
        <v>40</v>
      </c>
      <c r="G26" s="4">
        <v>87.7</v>
      </c>
      <c r="H26" s="4">
        <v>43.85</v>
      </c>
      <c r="I26" s="4">
        <v>79.77</v>
      </c>
      <c r="J26" s="4">
        <f>I:I*0.6</f>
        <v>47.862</v>
      </c>
      <c r="K26" s="4">
        <f>H:H*0.4+J:J</f>
        <v>65.402</v>
      </c>
      <c r="L26" s="4">
        <v>14</v>
      </c>
      <c r="M26" s="4" t="s">
        <v>35</v>
      </c>
      <c r="N26" s="5"/>
    </row>
    <row r="27" ht="16" customHeight="1" spans="2:14">
      <c r="B27" s="4">
        <v>24</v>
      </c>
      <c r="C27" s="4" t="s">
        <v>15</v>
      </c>
      <c r="D27" s="4" t="s">
        <v>67</v>
      </c>
      <c r="E27" s="4" t="s">
        <v>68</v>
      </c>
      <c r="F27" s="4" t="s">
        <v>40</v>
      </c>
      <c r="G27" s="4">
        <v>83.3</v>
      </c>
      <c r="H27" s="4">
        <v>41.65</v>
      </c>
      <c r="I27" s="4">
        <v>78.17</v>
      </c>
      <c r="J27" s="4">
        <f>I:I*0.6</f>
        <v>46.902</v>
      </c>
      <c r="K27" s="4">
        <f>H:H*0.4+J:J</f>
        <v>63.562</v>
      </c>
      <c r="L27" s="4">
        <v>15</v>
      </c>
      <c r="M27" s="4" t="s">
        <v>35</v>
      </c>
      <c r="N27" s="5"/>
    </row>
  </sheetData>
  <mergeCells count="2">
    <mergeCell ref="B1:N1"/>
    <mergeCell ref="B2:N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2018-08-02T07:15:57Z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