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<sst xmlns="http://schemas.openxmlformats.org/spreadsheetml/2006/main" count="52" uniqueCount="27">
  <si>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>2018年度德阳市检察系统公开考试录用公务员总成绩及排名</t>
  </si>
  <si>
    <t>报考单位</t>
  </si>
  <si>
    <t>职位名称</t>
  </si>
  <si>
    <t>职位编码</t>
  </si>
  <si>
    <t>招录名额</t>
  </si>
  <si>
    <t>姓名</t>
  </si>
  <si>
    <t>性别</t>
  </si>
  <si>
    <t>民族</t>
  </si>
  <si>
    <t>能力</t>
  </si>
  <si>
    <t>申论</t>
  </si>
  <si>
    <t>加分</t>
  </si>
  <si>
    <t>笔试折合成绩</t>
  </si>
  <si>
    <t>面试成绩</t>
  </si>
  <si>
    <t>面试折合成绩</t>
  </si>
  <si>
    <t>总成绩</t>
  </si>
  <si>
    <t>排名</t>
  </si>
  <si>
    <t>德阳市检察院</t>
  </si>
  <si>
    <t>侦查员</t>
  </si>
  <si>
    <t>34050017</t>
  </si>
  <si>
    <t>陶必霞</t>
  </si>
  <si>
    <t>男</t>
  </si>
  <si>
    <t>汉族（01)</t>
  </si>
  <si>
    <t>杨纯斌</t>
  </si>
  <si>
    <t>郑鹏</t>
  </si>
  <si>
    <t>李迅</t>
  </si>
  <si>
    <t>赵杨杰</t>
  </si>
  <si>
    <t>文肖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</si>
</sst>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3">
    <font>
      <sz val="12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13.25390625" style="2" customWidth="1"/>
    <col min="2" max="2" width="14.50390625" style="0" customWidth="1"/>
    <col min="3" max="3" width="9.50390625" style="0" customWidth="1"/>
    <col min="4" max="4" width="5.125" style="0" customWidth="1"/>
    <col min="5" max="5" width="8.125" style="0" customWidth="1"/>
    <col min="6" max="6" width="4.375" style="0" customWidth="1"/>
    <col min="7" max="7" width="11.00390625" style="0" customWidth="1"/>
    <col min="8" max="8" width="5.875" style="0" customWidth="1"/>
    <col min="9" max="9" width="6.50390625" style="0" customWidth="1"/>
    <col min="10" max="10" width="6.25390625" style="0" customWidth="1"/>
    <col min="11" max="14" width="8.00390625" style="0" customWidth="1"/>
    <col min="15" max="15" width="5.50390625" style="0" customWidth="1"/>
  </cols>
  <sheetData>
    <row r="1" spans="1:15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44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14.25">
      <c r="A3" s="6" t="s">
        <v>16</v>
      </c>
      <c r="B3" s="7" t="s">
        <v>17</v>
      </c>
      <c r="C3" s="8" t="s">
        <v>18</v>
      </c>
      <c r="D3" s="9">
        <v>2</v>
      </c>
      <c r="E3" s="8" t="s">
        <v>19</v>
      </c>
      <c r="F3" s="9" t="s">
        <v>20</v>
      </c>
      <c r="G3" s="9" t="s">
        <v>21</v>
      </c>
      <c r="H3" s="10">
        <v>71</v>
      </c>
      <c r="I3" s="10">
        <v>70</v>
      </c>
      <c r="J3" s="7">
        <v>0</v>
      </c>
      <c r="K3" s="10">
        <f>(H3+I3)*0.35</f>
        <v>49.349999999999994</v>
      </c>
      <c r="L3" s="11">
        <v>80.2</v>
      </c>
      <c r="M3" s="11">
        <f>L:L*0.3</f>
        <v>24.06</v>
      </c>
      <c r="N3" s="12">
        <f>K:K+M:M</f>
        <v>73.41</v>
      </c>
      <c r="O3" s="9">
        <v>1</v>
      </c>
    </row>
    <row r="4" spans="1:15" ht="14.25">
      <c r="A4" s="6" t="s">
        <v>16</v>
      </c>
      <c r="B4" s="7" t="s">
        <v>17</v>
      </c>
      <c r="C4" s="8" t="s">
        <v>18</v>
      </c>
      <c r="D4" s="9">
        <v>2</v>
      </c>
      <c r="E4" s="8" t="s">
        <v>22</v>
      </c>
      <c r="F4" s="9" t="s">
        <v>20</v>
      </c>
      <c r="G4" s="9" t="s">
        <v>21</v>
      </c>
      <c r="H4" s="10">
        <v>63</v>
      </c>
      <c r="I4" s="10">
        <v>74</v>
      </c>
      <c r="J4" s="7">
        <v>0</v>
      </c>
      <c r="K4" s="10">
        <f>(H4+I4)*0.35</f>
        <v>47.949999999999996</v>
      </c>
      <c r="L4" s="11">
        <v>78</v>
      </c>
      <c r="M4" s="11">
        <f>L:L*0.3</f>
        <v>23.4</v>
      </c>
      <c r="N4" s="12">
        <f>K:K+M:M</f>
        <v>71.35</v>
      </c>
      <c r="O4" s="9">
        <v>2</v>
      </c>
    </row>
    <row r="5" spans="1:15" ht="14.25">
      <c r="A5" s="6" t="s">
        <v>16</v>
      </c>
      <c r="B5" s="7" t="s">
        <v>17</v>
      </c>
      <c r="C5" s="8" t="s">
        <v>18</v>
      </c>
      <c r="D5" s="9">
        <v>2</v>
      </c>
      <c r="E5" s="8" t="s">
        <v>23</v>
      </c>
      <c r="F5" s="9" t="s">
        <v>20</v>
      </c>
      <c r="G5" s="9" t="s">
        <v>21</v>
      </c>
      <c r="H5" s="10">
        <v>72</v>
      </c>
      <c r="I5" s="10">
        <v>59</v>
      </c>
      <c r="J5" s="7">
        <v>0</v>
      </c>
      <c r="K5" s="10">
        <f>(H5+I5)*0.35</f>
        <v>45.849999999999994</v>
      </c>
      <c r="L5" s="11">
        <v>82.2</v>
      </c>
      <c r="M5" s="11">
        <f>L:L*0.3</f>
        <v>24.66</v>
      </c>
      <c r="N5" s="12">
        <f>K:K+M:M</f>
        <v>70.50999999999999</v>
      </c>
      <c r="O5" s="9">
        <v>3</v>
      </c>
    </row>
    <row r="6" spans="1:15" ht="14.25">
      <c r="A6" s="6" t="s">
        <v>16</v>
      </c>
      <c r="B6" s="7" t="s">
        <v>17</v>
      </c>
      <c r="C6" s="8" t="s">
        <v>18</v>
      </c>
      <c r="D6" s="9">
        <v>2</v>
      </c>
      <c r="E6" s="8" t="s">
        <v>24</v>
      </c>
      <c r="F6" s="9" t="s">
        <v>20</v>
      </c>
      <c r="G6" s="9" t="s">
        <v>21</v>
      </c>
      <c r="H6" s="10">
        <v>62</v>
      </c>
      <c r="I6" s="10">
        <v>71</v>
      </c>
      <c r="J6" s="7">
        <v>0</v>
      </c>
      <c r="K6" s="10">
        <f>(H6+I6)*0.35</f>
        <v>46.55</v>
      </c>
      <c r="L6" s="11">
        <v>79</v>
      </c>
      <c r="M6" s="11">
        <f>L:L*0.3</f>
        <v>23.7</v>
      </c>
      <c r="N6" s="12">
        <f>K:K+M:M</f>
        <v>70.25</v>
      </c>
      <c r="O6" s="9">
        <v>4</v>
      </c>
    </row>
    <row r="7" spans="1:15" ht="14.25">
      <c r="A7" s="6" t="s">
        <v>16</v>
      </c>
      <c r="B7" s="7" t="s">
        <v>17</v>
      </c>
      <c r="C7" s="8" t="s">
        <v>18</v>
      </c>
      <c r="D7" s="9">
        <v>2</v>
      </c>
      <c r="E7" s="8" t="s">
        <v>25</v>
      </c>
      <c r="F7" s="9" t="s">
        <v>20</v>
      </c>
      <c r="G7" s="9" t="s">
        <v>21</v>
      </c>
      <c r="H7" s="10">
        <v>66</v>
      </c>
      <c r="I7" s="10">
        <v>66</v>
      </c>
      <c r="J7" s="7">
        <v>0</v>
      </c>
      <c r="K7" s="10">
        <f>(H7+I7)*0.35</f>
        <v>46.199999999999996</v>
      </c>
      <c r="L7" s="11">
        <v>78.4</v>
      </c>
      <c r="M7" s="11">
        <f>L:L*0.3</f>
        <v>23.52</v>
      </c>
      <c r="N7" s="12">
        <f>K:K+M:M</f>
        <v>69.72</v>
      </c>
      <c r="O7" s="9">
        <v>5</v>
      </c>
    </row>
    <row r="8" spans="1:15" ht="14.25">
      <c r="A8" s="6" t="s">
        <v>16</v>
      </c>
      <c r="B8" s="7" t="s">
        <v>17</v>
      </c>
      <c r="C8" s="8" t="s">
        <v>18</v>
      </c>
      <c r="D8" s="9">
        <v>2</v>
      </c>
      <c r="E8" s="8" t="s">
        <v>26</v>
      </c>
      <c r="F8" s="9" t="s">
        <v>20</v>
      </c>
      <c r="G8" s="9" t="s">
        <v>21</v>
      </c>
      <c r="H8" s="10">
        <v>69</v>
      </c>
      <c r="I8" s="10">
        <v>59.5</v>
      </c>
      <c r="J8" s="7">
        <v>0</v>
      </c>
      <c r="K8" s="10">
        <f>(H8+I8)*0.35</f>
        <v>44.974999999999994</v>
      </c>
      <c r="L8" s="11">
        <v>77.2</v>
      </c>
      <c r="M8" s="11">
        <f>L:L*0.3</f>
        <v>23.16</v>
      </c>
      <c r="N8" s="12">
        <f>K:K+M:M</f>
        <v>68.13499999999999</v>
      </c>
      <c r="O8" s="9">
        <v>6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2017-12-18T02:58:45Z</cp:lastPrinted>
  <dcterms:created xsi:type="dcterms:W3CDTF">1996-12-17T01:32:42Z</dcterms:created>
  <dcterms:modified xsi:type="dcterms:W3CDTF">2019-03-19T02:35:42Z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