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05" activeTab="0"/>
  </bookViews>
  <sheets>
    <sheet name="事业人员" sheetId="1" r:id="rId1"/>
  </sheets>
  <definedNames>
    <definedName name="_xlnm._FilterDatabase" localSheetId="0" hidden="1">'事业人员'!$A$3:$M$25</definedName>
  </definedNames>
  <calcPr fullCalcOnLoad="1"/>
</workbook>
</file>

<file path=xl/sharedStrings.xml><?xml version="1.0" encoding="utf-8"?>
<sst xmlns="http://schemas.openxmlformats.org/spreadsheetml/2006/main" count="81" uniqueCount="70">
  <si>
    <t>准考证号</t>
  </si>
  <si>
    <t>职位编号</t>
  </si>
  <si>
    <t>综合知识成绩</t>
  </si>
  <si>
    <t>业务基础成绩</t>
  </si>
  <si>
    <t>笔试成绩</t>
  </si>
  <si>
    <t>政策性加分</t>
  </si>
  <si>
    <t>少数民族加分</t>
  </si>
  <si>
    <t>笔试折合成绩（含加分）</t>
  </si>
  <si>
    <t>6180922061118</t>
  </si>
  <si>
    <t>1890801</t>
  </si>
  <si>
    <t>6180922061218</t>
  </si>
  <si>
    <t>6180922060224</t>
  </si>
  <si>
    <t>6180922061502</t>
  </si>
  <si>
    <t>6180922061908</t>
  </si>
  <si>
    <t>6180922060108</t>
  </si>
  <si>
    <t>6180922061805</t>
  </si>
  <si>
    <t>6180922062422</t>
  </si>
  <si>
    <t>1890802</t>
  </si>
  <si>
    <t>6180922062509</t>
  </si>
  <si>
    <t>6180922061104</t>
  </si>
  <si>
    <t>1890803</t>
  </si>
  <si>
    <t>6180922061016</t>
  </si>
  <si>
    <t>6180922052818</t>
  </si>
  <si>
    <t>1890804</t>
  </si>
  <si>
    <t>6180922061929</t>
  </si>
  <si>
    <t>1890805</t>
  </si>
  <si>
    <t>6180922061622</t>
  </si>
  <si>
    <t>1890806</t>
  </si>
  <si>
    <t>6180922062116</t>
  </si>
  <si>
    <t>1890807</t>
  </si>
  <si>
    <t>6180922060401</t>
  </si>
  <si>
    <t>6180922060316</t>
  </si>
  <si>
    <t>6180922061126</t>
  </si>
  <si>
    <t>1890812</t>
  </si>
  <si>
    <t>1890814</t>
  </si>
  <si>
    <t>6180922063727</t>
  </si>
  <si>
    <t>6180922063726</t>
  </si>
  <si>
    <t>6180922063803</t>
  </si>
  <si>
    <t>1890816</t>
  </si>
  <si>
    <t>6180922063723</t>
  </si>
  <si>
    <t>1890819</t>
  </si>
  <si>
    <t>面试成绩</t>
  </si>
  <si>
    <t>姓名</t>
  </si>
  <si>
    <t>面试折合成绩</t>
  </si>
  <si>
    <t>考试总成绩</t>
  </si>
  <si>
    <t>排名</t>
  </si>
  <si>
    <t>李娅</t>
  </si>
  <si>
    <t>刘云波</t>
  </si>
  <si>
    <t>范钰</t>
  </si>
  <si>
    <t>李双</t>
  </si>
  <si>
    <t>王海</t>
  </si>
  <si>
    <t>顾强</t>
  </si>
  <si>
    <t>卫逸宁</t>
  </si>
  <si>
    <t>孙艺丹</t>
  </si>
  <si>
    <t>王凌云</t>
  </si>
  <si>
    <t>代亮</t>
  </si>
  <si>
    <t>何政阳</t>
  </si>
  <si>
    <t>李豪</t>
  </si>
  <si>
    <t>蒲小蓉</t>
  </si>
  <si>
    <t>涂俊</t>
  </si>
  <si>
    <t>彭峰</t>
  </si>
  <si>
    <t>张梓琪</t>
  </si>
  <si>
    <t>王芮</t>
  </si>
  <si>
    <t>谢阳</t>
  </si>
  <si>
    <t>何文军</t>
  </si>
  <si>
    <t>刘波</t>
  </si>
  <si>
    <t>姚金花</t>
  </si>
  <si>
    <t>范福林</t>
  </si>
  <si>
    <t>梓潼县2018年公开考试招聘事业单位工作人员进入体检名单</t>
  </si>
  <si>
    <t>附件1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</si>
</sst>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6">
    <font>
      <sz val="11"/>
      <color indexed="8"/>
      <name val="等线"/>
      <family val="0"/>
    </font>
    <font>
      <sz val="9"/>
      <name val="等线"/>
      <family val="0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b/>
      <sz val="12"/>
      <color indexed="8"/>
      <name val="仿宋"/>
      <family val="3"/>
    </font>
    <font>
      <sz val="11"/>
      <name val="宋体"/>
      <family val="0"/>
    </font>
    <font>
      <b/>
      <sz val="16"/>
      <color indexed="8"/>
      <name val="方正小标宋简体"/>
      <family val="4"/>
    </font>
    <font>
      <b/>
      <sz val="11"/>
      <color indexed="8"/>
      <name val="等线"/>
      <family val="0"/>
    </font>
    <font>
      <b/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17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sz val="11"/>
      <color indexed="9"/>
      <name val="等线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12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5" fillId="13" borderId="0" applyNumberFormat="0" applyBorder="0" applyAlignment="0" applyProtection="0"/>
    <xf numFmtId="0" fontId="14" fillId="7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9" borderId="5" applyNumberFormat="0" applyAlignment="0" applyProtection="0"/>
    <xf numFmtId="0" fontId="21" fillId="14" borderId="6" applyNumberFormat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4" borderId="0" applyNumberFormat="0" applyBorder="0" applyAlignment="0" applyProtection="0"/>
    <xf numFmtId="0" fontId="24" fillId="17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16" fillId="10" borderId="0" applyNumberFormat="0" applyBorder="0" applyAlignment="0" applyProtection="0"/>
    <xf numFmtId="0" fontId="18" fillId="9" borderId="8" applyNumberFormat="0" applyAlignment="0" applyProtection="0"/>
    <xf numFmtId="0" fontId="17" fillId="3" borderId="5" applyNumberFormat="0" applyAlignment="0" applyProtection="0"/>
    <xf numFmtId="0" fontId="0" fillId="5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176" fontId="5" fillId="0" borderId="10" xfId="0" applyNumberFormat="1" applyFont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top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zoomScalePageLayoutView="0" workbookViewId="0" topLeftCell="A1">
      <selection activeCell="P7" sqref="P7"/>
    </sheetView>
  </sheetViews>
  <sheetFormatPr defaultColWidth="9.00390625" defaultRowHeight="14.25"/>
  <cols>
    <col min="1" max="1" width="7.125" style="0" customWidth="1"/>
    <col min="2" max="2" width="16.875" style="0" customWidth="1"/>
    <col min="3" max="3" width="14.25390625" style="0" customWidth="1"/>
    <col min="4" max="4" width="5.75390625" style="11" customWidth="1"/>
    <col min="5" max="5" width="6.25390625" style="0" customWidth="1"/>
    <col min="6" max="6" width="7.00390625" style="0" customWidth="1"/>
    <col min="7" max="7" width="6.00390625" style="0" customWidth="1"/>
    <col min="8" max="8" width="5.00390625" style="0" customWidth="1"/>
    <col min="9" max="9" width="9.50390625" style="0" customWidth="1"/>
    <col min="10" max="10" width="9.75390625" style="0" customWidth="1"/>
    <col min="11" max="11" width="7.00390625" style="0" customWidth="1"/>
    <col min="12" max="12" width="8.25390625" style="0" customWidth="1"/>
    <col min="13" max="13" width="5.75390625" style="0" customWidth="1"/>
  </cols>
  <sheetData>
    <row r="1" spans="1:13" ht="13.5">
      <c r="A1" s="17" t="s">
        <v>69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62.25" customHeight="1">
      <c r="A2" s="16" t="s">
        <v>68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ht="51.75" customHeight="1">
      <c r="A3" s="8" t="s">
        <v>42</v>
      </c>
      <c r="B3" s="1" t="s">
        <v>0</v>
      </c>
      <c r="C3" s="1" t="s">
        <v>1</v>
      </c>
      <c r="D3" s="1" t="s">
        <v>2</v>
      </c>
      <c r="E3" s="1" t="s">
        <v>3</v>
      </c>
      <c r="F3" s="2" t="s">
        <v>4</v>
      </c>
      <c r="G3" s="3" t="s">
        <v>5</v>
      </c>
      <c r="H3" s="4" t="s">
        <v>6</v>
      </c>
      <c r="I3" s="4" t="s">
        <v>7</v>
      </c>
      <c r="J3" s="9" t="s">
        <v>41</v>
      </c>
      <c r="K3" s="10" t="s">
        <v>43</v>
      </c>
      <c r="L3" s="10" t="s">
        <v>44</v>
      </c>
      <c r="M3" s="10" t="s">
        <v>45</v>
      </c>
    </row>
    <row r="4" spans="1:13" ht="15.75" customHeight="1">
      <c r="A4" s="14" t="s">
        <v>49</v>
      </c>
      <c r="B4" s="5" t="s">
        <v>12</v>
      </c>
      <c r="C4" s="5" t="s">
        <v>9</v>
      </c>
      <c r="D4" s="15">
        <v>72.5</v>
      </c>
      <c r="E4" s="6">
        <v>68.3</v>
      </c>
      <c r="F4" s="7">
        <v>70.4</v>
      </c>
      <c r="G4" s="5"/>
      <c r="H4" s="5"/>
      <c r="I4" s="5">
        <f aca="true" t="shared" si="0" ref="I4:I16">(F4+G4)*0.6</f>
        <v>42.24</v>
      </c>
      <c r="J4" s="13">
        <v>89.4</v>
      </c>
      <c r="K4" s="13">
        <f aca="true" t="shared" si="1" ref="K4:K16">J4*0.4</f>
        <v>35.760000000000005</v>
      </c>
      <c r="L4" s="13">
        <f aca="true" t="shared" si="2" ref="L4:L16">SUM(I4,K4)</f>
        <v>78</v>
      </c>
      <c r="M4" s="5">
        <v>1</v>
      </c>
    </row>
    <row r="5" spans="1:13" ht="15.75" customHeight="1">
      <c r="A5" s="14" t="s">
        <v>52</v>
      </c>
      <c r="B5" s="5" t="s">
        <v>15</v>
      </c>
      <c r="C5" s="5" t="s">
        <v>9</v>
      </c>
      <c r="D5" s="15">
        <v>70.4</v>
      </c>
      <c r="E5" s="6">
        <v>67</v>
      </c>
      <c r="F5" s="7">
        <v>68.7</v>
      </c>
      <c r="G5" s="5"/>
      <c r="H5" s="5"/>
      <c r="I5" s="5">
        <f t="shared" si="0"/>
        <v>41.22</v>
      </c>
      <c r="J5" s="13">
        <v>90.6</v>
      </c>
      <c r="K5" s="13">
        <f t="shared" si="1"/>
        <v>36.24</v>
      </c>
      <c r="L5" s="13">
        <f t="shared" si="2"/>
        <v>77.46000000000001</v>
      </c>
      <c r="M5" s="5">
        <v>2</v>
      </c>
    </row>
    <row r="6" spans="1:13" ht="15.75" customHeight="1">
      <c r="A6" s="14" t="s">
        <v>46</v>
      </c>
      <c r="B6" s="5" t="s">
        <v>8</v>
      </c>
      <c r="C6" s="5" t="s">
        <v>9</v>
      </c>
      <c r="D6" s="15">
        <v>71.4</v>
      </c>
      <c r="E6" s="6">
        <v>71.7</v>
      </c>
      <c r="F6" s="7">
        <v>71.55</v>
      </c>
      <c r="G6" s="5"/>
      <c r="H6" s="5"/>
      <c r="I6" s="5">
        <f t="shared" si="0"/>
        <v>42.93</v>
      </c>
      <c r="J6" s="13">
        <v>85.8</v>
      </c>
      <c r="K6" s="13">
        <f t="shared" si="1"/>
        <v>34.32</v>
      </c>
      <c r="L6" s="13">
        <f t="shared" si="2"/>
        <v>77.25</v>
      </c>
      <c r="M6" s="5">
        <v>3</v>
      </c>
    </row>
    <row r="7" spans="1:13" ht="15.75" customHeight="1">
      <c r="A7" s="14" t="s">
        <v>47</v>
      </c>
      <c r="B7" s="5" t="s">
        <v>10</v>
      </c>
      <c r="C7" s="5" t="s">
        <v>9</v>
      </c>
      <c r="D7" s="15">
        <v>75.6</v>
      </c>
      <c r="E7" s="6">
        <v>67.5</v>
      </c>
      <c r="F7" s="7">
        <v>71.55</v>
      </c>
      <c r="G7" s="5"/>
      <c r="H7" s="5"/>
      <c r="I7" s="5">
        <f t="shared" si="0"/>
        <v>42.93</v>
      </c>
      <c r="J7" s="13">
        <v>85.6</v>
      </c>
      <c r="K7" s="13">
        <f t="shared" si="1"/>
        <v>34.24</v>
      </c>
      <c r="L7" s="13">
        <f t="shared" si="2"/>
        <v>77.17</v>
      </c>
      <c r="M7" s="5">
        <v>4</v>
      </c>
    </row>
    <row r="8" spans="1:13" ht="15.75" customHeight="1">
      <c r="A8" s="14" t="s">
        <v>50</v>
      </c>
      <c r="B8" s="5" t="s">
        <v>13</v>
      </c>
      <c r="C8" s="5" t="s">
        <v>9</v>
      </c>
      <c r="D8" s="15">
        <v>72.7</v>
      </c>
      <c r="E8" s="6">
        <v>66.2</v>
      </c>
      <c r="F8" s="7">
        <v>69.45</v>
      </c>
      <c r="G8" s="5"/>
      <c r="H8" s="5"/>
      <c r="I8" s="5">
        <f t="shared" si="0"/>
        <v>41.67</v>
      </c>
      <c r="J8" s="13">
        <v>87.1</v>
      </c>
      <c r="K8" s="13">
        <f t="shared" si="1"/>
        <v>34.839999999999996</v>
      </c>
      <c r="L8" s="13">
        <f t="shared" si="2"/>
        <v>76.50999999999999</v>
      </c>
      <c r="M8" s="5">
        <v>5</v>
      </c>
    </row>
    <row r="9" spans="1:13" ht="15.75" customHeight="1">
      <c r="A9" s="14" t="s">
        <v>48</v>
      </c>
      <c r="B9" s="5" t="s">
        <v>11</v>
      </c>
      <c r="C9" s="5" t="s">
        <v>9</v>
      </c>
      <c r="D9" s="15">
        <v>77</v>
      </c>
      <c r="E9" s="6">
        <v>65.1</v>
      </c>
      <c r="F9" s="7">
        <v>71.05</v>
      </c>
      <c r="G9" s="5"/>
      <c r="H9" s="5"/>
      <c r="I9" s="5">
        <f t="shared" si="0"/>
        <v>42.629999999999995</v>
      </c>
      <c r="J9" s="13">
        <v>84.4</v>
      </c>
      <c r="K9" s="13">
        <f t="shared" si="1"/>
        <v>33.760000000000005</v>
      </c>
      <c r="L9" s="13">
        <f t="shared" si="2"/>
        <v>76.39</v>
      </c>
      <c r="M9" s="5">
        <v>6</v>
      </c>
    </row>
    <row r="10" spans="1:13" ht="15.75" customHeight="1">
      <c r="A10" s="14" t="s">
        <v>51</v>
      </c>
      <c r="B10" s="5" t="s">
        <v>14</v>
      </c>
      <c r="C10" s="5" t="s">
        <v>9</v>
      </c>
      <c r="D10" s="15">
        <v>66.9</v>
      </c>
      <c r="E10" s="6">
        <v>71.7</v>
      </c>
      <c r="F10" s="7">
        <v>69.3</v>
      </c>
      <c r="G10" s="5"/>
      <c r="H10" s="5"/>
      <c r="I10" s="5">
        <f t="shared" si="0"/>
        <v>41.58</v>
      </c>
      <c r="J10" s="13">
        <v>85.4</v>
      </c>
      <c r="K10" s="13">
        <f t="shared" si="1"/>
        <v>34.160000000000004</v>
      </c>
      <c r="L10" s="13">
        <f t="shared" si="2"/>
        <v>75.74000000000001</v>
      </c>
      <c r="M10" s="5">
        <v>7</v>
      </c>
    </row>
    <row r="11" spans="1:13" ht="15.75" customHeight="1">
      <c r="A11" s="14" t="s">
        <v>53</v>
      </c>
      <c r="B11" s="5" t="s">
        <v>16</v>
      </c>
      <c r="C11" s="5" t="s">
        <v>17</v>
      </c>
      <c r="D11" s="5">
        <v>93.2</v>
      </c>
      <c r="E11" s="6">
        <v>73.3</v>
      </c>
      <c r="F11" s="7">
        <v>83.25</v>
      </c>
      <c r="G11" s="5"/>
      <c r="H11" s="5"/>
      <c r="I11" s="5">
        <f t="shared" si="0"/>
        <v>49.949999999999996</v>
      </c>
      <c r="J11" s="13">
        <v>85.8</v>
      </c>
      <c r="K11" s="13">
        <f t="shared" si="1"/>
        <v>34.32</v>
      </c>
      <c r="L11" s="13">
        <f t="shared" si="2"/>
        <v>84.27</v>
      </c>
      <c r="M11" s="5">
        <v>1</v>
      </c>
    </row>
    <row r="12" spans="1:13" ht="15.75" customHeight="1">
      <c r="A12" s="14" t="s">
        <v>54</v>
      </c>
      <c r="B12" s="5" t="s">
        <v>18</v>
      </c>
      <c r="C12" s="5" t="s">
        <v>17</v>
      </c>
      <c r="D12" s="5">
        <v>82.2</v>
      </c>
      <c r="E12" s="6">
        <v>71.7</v>
      </c>
      <c r="F12" s="7">
        <v>76.95</v>
      </c>
      <c r="G12" s="5"/>
      <c r="H12" s="5"/>
      <c r="I12" s="5">
        <f t="shared" si="0"/>
        <v>46.17</v>
      </c>
      <c r="J12" s="13">
        <v>89.6</v>
      </c>
      <c r="K12" s="13">
        <f t="shared" si="1"/>
        <v>35.839999999999996</v>
      </c>
      <c r="L12" s="13">
        <f t="shared" si="2"/>
        <v>82.00999999999999</v>
      </c>
      <c r="M12" s="5">
        <v>2</v>
      </c>
    </row>
    <row r="13" spans="1:13" ht="15.75" customHeight="1">
      <c r="A13" s="14" t="s">
        <v>55</v>
      </c>
      <c r="B13" s="5" t="s">
        <v>19</v>
      </c>
      <c r="C13" s="5" t="s">
        <v>17</v>
      </c>
      <c r="D13" s="5">
        <v>78.8</v>
      </c>
      <c r="E13" s="6">
        <v>71.6</v>
      </c>
      <c r="F13" s="7">
        <v>75.2</v>
      </c>
      <c r="G13" s="5"/>
      <c r="H13" s="5"/>
      <c r="I13" s="5">
        <f t="shared" si="0"/>
        <v>45.12</v>
      </c>
      <c r="J13" s="13">
        <v>87.2</v>
      </c>
      <c r="K13" s="13">
        <f t="shared" si="1"/>
        <v>34.88</v>
      </c>
      <c r="L13" s="13">
        <f t="shared" si="2"/>
        <v>80</v>
      </c>
      <c r="M13" s="5">
        <v>3</v>
      </c>
    </row>
    <row r="14" spans="1:13" ht="15.75" customHeight="1">
      <c r="A14" s="14" t="s">
        <v>56</v>
      </c>
      <c r="B14" s="5" t="s">
        <v>21</v>
      </c>
      <c r="C14" s="5" t="s">
        <v>20</v>
      </c>
      <c r="D14" s="5">
        <v>75.6</v>
      </c>
      <c r="E14" s="6">
        <v>68.4</v>
      </c>
      <c r="F14" s="7">
        <v>72</v>
      </c>
      <c r="G14" s="5"/>
      <c r="H14" s="5"/>
      <c r="I14" s="5">
        <f t="shared" si="0"/>
        <v>43.199999999999996</v>
      </c>
      <c r="J14" s="13">
        <v>88</v>
      </c>
      <c r="K14" s="13">
        <f t="shared" si="1"/>
        <v>35.2</v>
      </c>
      <c r="L14" s="13">
        <f t="shared" si="2"/>
        <v>78.4</v>
      </c>
      <c r="M14" s="5">
        <v>1</v>
      </c>
    </row>
    <row r="15" spans="1:13" ht="15.75" customHeight="1">
      <c r="A15" s="14" t="s">
        <v>57</v>
      </c>
      <c r="B15" s="5" t="s">
        <v>22</v>
      </c>
      <c r="C15" s="5" t="s">
        <v>23</v>
      </c>
      <c r="D15" s="5">
        <v>74.8</v>
      </c>
      <c r="E15" s="6">
        <v>67.5</v>
      </c>
      <c r="F15" s="7">
        <v>71.15</v>
      </c>
      <c r="G15" s="5"/>
      <c r="H15" s="5"/>
      <c r="I15" s="5">
        <f t="shared" si="0"/>
        <v>42.690000000000005</v>
      </c>
      <c r="J15" s="13">
        <v>90.9</v>
      </c>
      <c r="K15" s="13">
        <f t="shared" si="1"/>
        <v>36.36000000000001</v>
      </c>
      <c r="L15" s="13">
        <f t="shared" si="2"/>
        <v>79.05000000000001</v>
      </c>
      <c r="M15" s="5">
        <v>1</v>
      </c>
    </row>
    <row r="16" spans="1:13" ht="15.75" customHeight="1">
      <c r="A16" s="14" t="s">
        <v>58</v>
      </c>
      <c r="B16" s="5" t="s">
        <v>24</v>
      </c>
      <c r="C16" s="5" t="s">
        <v>25</v>
      </c>
      <c r="D16" s="5">
        <v>59.4</v>
      </c>
      <c r="E16" s="6">
        <v>66.2</v>
      </c>
      <c r="F16" s="7">
        <v>62.8</v>
      </c>
      <c r="G16" s="5"/>
      <c r="H16" s="5"/>
      <c r="I16" s="5">
        <f t="shared" si="0"/>
        <v>37.68</v>
      </c>
      <c r="J16" s="13">
        <v>84.2</v>
      </c>
      <c r="K16" s="13">
        <f t="shared" si="1"/>
        <v>33.68</v>
      </c>
      <c r="L16" s="13">
        <f t="shared" si="2"/>
        <v>71.36</v>
      </c>
      <c r="M16" s="5">
        <v>1</v>
      </c>
    </row>
    <row r="17" spans="1:13" ht="15.75" customHeight="1">
      <c r="A17" s="14" t="s">
        <v>59</v>
      </c>
      <c r="B17" s="5" t="s">
        <v>26</v>
      </c>
      <c r="C17" s="5" t="s">
        <v>27</v>
      </c>
      <c r="D17" s="5">
        <v>62.8</v>
      </c>
      <c r="E17" s="6">
        <v>62.5</v>
      </c>
      <c r="F17" s="7">
        <v>62.65</v>
      </c>
      <c r="G17" s="5"/>
      <c r="H17" s="5"/>
      <c r="I17" s="5">
        <f aca="true" t="shared" si="3" ref="I17:I25">(F17+G17)*0.6</f>
        <v>37.589999999999996</v>
      </c>
      <c r="J17" s="13">
        <v>80.6</v>
      </c>
      <c r="K17" s="13">
        <f aca="true" t="shared" si="4" ref="K17:K25">J17*0.4</f>
        <v>32.24</v>
      </c>
      <c r="L17" s="13">
        <f aca="true" t="shared" si="5" ref="L17:L25">SUM(I17,K17)</f>
        <v>69.83</v>
      </c>
      <c r="M17" s="5">
        <v>1</v>
      </c>
    </row>
    <row r="18" spans="1:13" ht="15.75" customHeight="1">
      <c r="A18" s="14" t="s">
        <v>60</v>
      </c>
      <c r="B18" s="5" t="s">
        <v>28</v>
      </c>
      <c r="C18" s="5" t="s">
        <v>29</v>
      </c>
      <c r="D18" s="5">
        <v>67</v>
      </c>
      <c r="E18" s="6">
        <v>60.2</v>
      </c>
      <c r="F18" s="7">
        <v>63.6</v>
      </c>
      <c r="G18" s="5"/>
      <c r="H18" s="5"/>
      <c r="I18" s="5">
        <f t="shared" si="3"/>
        <v>38.16</v>
      </c>
      <c r="J18" s="13">
        <v>80</v>
      </c>
      <c r="K18" s="13">
        <f t="shared" si="4"/>
        <v>32</v>
      </c>
      <c r="L18" s="13">
        <f t="shared" si="5"/>
        <v>70.16</v>
      </c>
      <c r="M18" s="5">
        <v>1</v>
      </c>
    </row>
    <row r="19" spans="1:13" ht="15.75" customHeight="1">
      <c r="A19" s="14" t="s">
        <v>62</v>
      </c>
      <c r="B19" s="5" t="s">
        <v>31</v>
      </c>
      <c r="C19" s="5" t="s">
        <v>29</v>
      </c>
      <c r="D19" s="5">
        <v>61.4</v>
      </c>
      <c r="E19" s="6">
        <v>56.2</v>
      </c>
      <c r="F19" s="7">
        <v>58.8</v>
      </c>
      <c r="G19" s="5"/>
      <c r="H19" s="5"/>
      <c r="I19" s="5">
        <f t="shared" si="3"/>
        <v>35.279999999999994</v>
      </c>
      <c r="J19" s="13">
        <v>87.2</v>
      </c>
      <c r="K19" s="13">
        <f t="shared" si="4"/>
        <v>34.88</v>
      </c>
      <c r="L19" s="13">
        <f t="shared" si="5"/>
        <v>70.16</v>
      </c>
      <c r="M19" s="5">
        <v>2</v>
      </c>
    </row>
    <row r="20" spans="1:13" ht="15.75" customHeight="1">
      <c r="A20" s="14" t="s">
        <v>61</v>
      </c>
      <c r="B20" s="5" t="s">
        <v>30</v>
      </c>
      <c r="C20" s="5" t="s">
        <v>29</v>
      </c>
      <c r="D20" s="5">
        <v>71.2</v>
      </c>
      <c r="E20" s="6">
        <v>53</v>
      </c>
      <c r="F20" s="7">
        <v>62.1</v>
      </c>
      <c r="G20" s="5"/>
      <c r="H20" s="5"/>
      <c r="I20" s="5">
        <f t="shared" si="3"/>
        <v>37.26</v>
      </c>
      <c r="J20" s="13">
        <v>81.8</v>
      </c>
      <c r="K20" s="13">
        <f t="shared" si="4"/>
        <v>32.72</v>
      </c>
      <c r="L20" s="13">
        <f t="shared" si="5"/>
        <v>69.97999999999999</v>
      </c>
      <c r="M20" s="5">
        <v>3</v>
      </c>
    </row>
    <row r="21" spans="1:13" ht="15" customHeight="1">
      <c r="A21" s="14" t="s">
        <v>63</v>
      </c>
      <c r="B21" s="5" t="s">
        <v>32</v>
      </c>
      <c r="C21" s="5" t="s">
        <v>33</v>
      </c>
      <c r="D21" s="5">
        <v>72.5</v>
      </c>
      <c r="E21" s="6">
        <v>65.2</v>
      </c>
      <c r="F21" s="7">
        <v>68.85</v>
      </c>
      <c r="G21" s="5"/>
      <c r="H21" s="5"/>
      <c r="I21" s="5">
        <f t="shared" si="3"/>
        <v>41.309999999999995</v>
      </c>
      <c r="J21" s="13">
        <v>83.2</v>
      </c>
      <c r="K21" s="13">
        <f t="shared" si="4"/>
        <v>33.28</v>
      </c>
      <c r="L21" s="13">
        <f t="shared" si="5"/>
        <v>74.59</v>
      </c>
      <c r="M21" s="5">
        <v>1</v>
      </c>
    </row>
    <row r="22" spans="1:13" ht="15.75" customHeight="1">
      <c r="A22" s="14" t="s">
        <v>64</v>
      </c>
      <c r="B22" s="5" t="s">
        <v>35</v>
      </c>
      <c r="C22" s="5" t="s">
        <v>34</v>
      </c>
      <c r="D22" s="5">
        <v>44</v>
      </c>
      <c r="E22" s="5">
        <v>51.5</v>
      </c>
      <c r="F22" s="7">
        <v>47.75</v>
      </c>
      <c r="G22" s="5"/>
      <c r="H22" s="5"/>
      <c r="I22" s="5">
        <f t="shared" si="3"/>
        <v>28.65</v>
      </c>
      <c r="J22" s="13">
        <v>81.1</v>
      </c>
      <c r="K22" s="13">
        <f t="shared" si="4"/>
        <v>32.44</v>
      </c>
      <c r="L22" s="13">
        <f t="shared" si="5"/>
        <v>61.089999999999996</v>
      </c>
      <c r="M22" s="5">
        <v>1</v>
      </c>
    </row>
    <row r="23" spans="1:13" ht="15.75" customHeight="1">
      <c r="A23" s="14" t="s">
        <v>65</v>
      </c>
      <c r="B23" s="5" t="s">
        <v>36</v>
      </c>
      <c r="C23" s="5" t="s">
        <v>34</v>
      </c>
      <c r="D23" s="5">
        <v>42.5</v>
      </c>
      <c r="E23" s="5">
        <v>50.9</v>
      </c>
      <c r="F23" s="7">
        <v>46.7</v>
      </c>
      <c r="G23" s="5"/>
      <c r="H23" s="5"/>
      <c r="I23" s="5">
        <f t="shared" si="3"/>
        <v>28.02</v>
      </c>
      <c r="J23" s="13">
        <v>77.2</v>
      </c>
      <c r="K23" s="13">
        <f t="shared" si="4"/>
        <v>30.880000000000003</v>
      </c>
      <c r="L23" s="13">
        <f t="shared" si="5"/>
        <v>58.900000000000006</v>
      </c>
      <c r="M23" s="5">
        <v>2</v>
      </c>
    </row>
    <row r="24" spans="1:13" ht="15.75" customHeight="1">
      <c r="A24" s="14" t="s">
        <v>66</v>
      </c>
      <c r="B24" s="5" t="s">
        <v>37</v>
      </c>
      <c r="C24" s="5" t="s">
        <v>38</v>
      </c>
      <c r="D24" s="5">
        <v>46.4</v>
      </c>
      <c r="E24" s="5">
        <v>50.8</v>
      </c>
      <c r="F24" s="7">
        <v>48.6</v>
      </c>
      <c r="G24" s="5"/>
      <c r="H24" s="5"/>
      <c r="I24" s="5">
        <f t="shared" si="3"/>
        <v>29.16</v>
      </c>
      <c r="J24" s="13">
        <v>79.8</v>
      </c>
      <c r="K24" s="13">
        <f t="shared" si="4"/>
        <v>31.92</v>
      </c>
      <c r="L24" s="13">
        <f t="shared" si="5"/>
        <v>61.08</v>
      </c>
      <c r="M24" s="5">
        <v>1</v>
      </c>
    </row>
    <row r="25" spans="1:13" ht="15.75" customHeight="1">
      <c r="A25" s="14" t="s">
        <v>67</v>
      </c>
      <c r="B25" s="5" t="s">
        <v>39</v>
      </c>
      <c r="C25" s="5" t="s">
        <v>40</v>
      </c>
      <c r="D25" s="5">
        <v>34.5</v>
      </c>
      <c r="E25" s="5">
        <v>54</v>
      </c>
      <c r="F25" s="7">
        <v>44.25</v>
      </c>
      <c r="G25" s="5"/>
      <c r="H25" s="5"/>
      <c r="I25" s="5">
        <f t="shared" si="3"/>
        <v>26.55</v>
      </c>
      <c r="J25" s="13">
        <v>79.8</v>
      </c>
      <c r="K25" s="13">
        <f t="shared" si="4"/>
        <v>31.92</v>
      </c>
      <c r="L25" s="13">
        <f t="shared" si="5"/>
        <v>58.47</v>
      </c>
      <c r="M25" s="5">
        <v>1</v>
      </c>
    </row>
    <row r="26" ht="13.5">
      <c r="D26" s="12"/>
    </row>
    <row r="27" ht="13.5">
      <c r="D27" s="12"/>
    </row>
    <row r="28" ht="13.5">
      <c r="D28" s="12"/>
    </row>
    <row r="29" ht="13.5">
      <c r="D29" s="12"/>
    </row>
  </sheetData>
  <sheetProtection/>
  <autoFilter ref="A3:M25"/>
  <mergeCells count="2">
    <mergeCell ref="A2:M2"/>
    <mergeCell ref="A1:M1"/>
  </mergeCells>
  <printOptions/>
  <pageMargins left="1.1811023622047245" right="1.1811023622047245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Microsoft</cp:lastModifiedBy>
  <cp:lastPrinted>2018-11-23T05:56:46Z</cp:lastPrinted>
  <dcterms:created xsi:type="dcterms:W3CDTF">2018-11-19T02:08:15Z</dcterms:created>
  <dcterms:modified xsi:type="dcterms:W3CDTF">2018-11-23T06:52:46Z</dcterms:modified>
  <cp:category/>
  <cp:version/>
  <cp:contentType/>
  <cp:contentStatus/>
</cp:coreProperties>
</file>