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60" windowHeight="9960" activeTab="0"/>
  </bookViews>
  <sheets>
    <sheet name="考核考察人员名单" sheetId="1" r:id="rId1"/>
  </sheets>
  <definedNames>
    <definedName name="_xlnm.Print_Titles" localSheetId="0">'考核考察人员名单'!$1:$2</definedName>
  </definedNames>
  <calcPr fullCalcOnLoad="1"/>
</workbook>
</file>

<file path=xl/sharedStrings.xml><?xml version="1.0" encoding="utf-8"?>
<sst xmlns="http://schemas.openxmlformats.org/spreadsheetml/2006/main" count="416" uniqueCount="184">
  <si>
    <t>通江县2018年公开选聘农村中小学教师到城区学校任教考核考察对象名单</t>
  </si>
  <si>
    <t>序号</t>
  </si>
  <si>
    <t>姓名</t>
  </si>
  <si>
    <t>性
别</t>
  </si>
  <si>
    <t>准考证号</t>
  </si>
  <si>
    <t>现学历</t>
  </si>
  <si>
    <t>所学
专业</t>
  </si>
  <si>
    <t>农村学校工作年限</t>
  </si>
  <si>
    <t>报考
学校</t>
  </si>
  <si>
    <t>报考
岗位</t>
  </si>
  <si>
    <t>笔试
成绩</t>
  </si>
  <si>
    <t>笔试折
合成绩</t>
  </si>
  <si>
    <t>面试
成绩</t>
  </si>
  <si>
    <t>面试折
合成绩</t>
  </si>
  <si>
    <t>加分
分值</t>
  </si>
  <si>
    <t>总成绩</t>
  </si>
  <si>
    <t>备注</t>
  </si>
  <si>
    <t>杨婷</t>
  </si>
  <si>
    <t>女</t>
  </si>
  <si>
    <t>01003</t>
  </si>
  <si>
    <t>本科</t>
  </si>
  <si>
    <t>汉语言文学</t>
  </si>
  <si>
    <t>通江中学</t>
  </si>
  <si>
    <t>高中语文</t>
  </si>
  <si>
    <t>吴森</t>
  </si>
  <si>
    <t>男</t>
  </si>
  <si>
    <t>02002</t>
  </si>
  <si>
    <t>数学与应用数学</t>
  </si>
  <si>
    <t>高中数学</t>
  </si>
  <si>
    <t>王添</t>
  </si>
  <si>
    <t>03001</t>
  </si>
  <si>
    <t>英语</t>
  </si>
  <si>
    <t>高中英语</t>
  </si>
  <si>
    <t>黄禄云</t>
  </si>
  <si>
    <t>06001</t>
  </si>
  <si>
    <t>生物科学</t>
  </si>
  <si>
    <t>高中生物</t>
  </si>
  <si>
    <t>彭小纱</t>
  </si>
  <si>
    <t>08003</t>
  </si>
  <si>
    <t>思想政治教育</t>
  </si>
  <si>
    <t>高中政治</t>
  </si>
  <si>
    <t>吴志勇</t>
  </si>
  <si>
    <t>09007</t>
  </si>
  <si>
    <t>体育教育</t>
  </si>
  <si>
    <t>高中体育</t>
  </si>
  <si>
    <t>杨婕</t>
  </si>
  <si>
    <t>02001</t>
  </si>
  <si>
    <t>实验中学</t>
  </si>
  <si>
    <t>刘康</t>
  </si>
  <si>
    <t>04001</t>
  </si>
  <si>
    <t>物理学</t>
  </si>
  <si>
    <t>高中物理</t>
  </si>
  <si>
    <t>殷静</t>
  </si>
  <si>
    <t>05001</t>
  </si>
  <si>
    <t>化学</t>
  </si>
  <si>
    <t>高中化学</t>
  </si>
  <si>
    <t>韩春梅</t>
  </si>
  <si>
    <t>06003</t>
  </si>
  <si>
    <t>生物技术</t>
  </si>
  <si>
    <t>何可伦</t>
  </si>
  <si>
    <t>08002</t>
  </si>
  <si>
    <t>任久洲</t>
  </si>
  <si>
    <t>09001</t>
  </si>
  <si>
    <t>罗洪益</t>
  </si>
  <si>
    <t>01005</t>
  </si>
  <si>
    <t>通江二中</t>
  </si>
  <si>
    <t>余艳</t>
  </si>
  <si>
    <t>01004</t>
  </si>
  <si>
    <t>孙宁</t>
  </si>
  <si>
    <t>07001</t>
  </si>
  <si>
    <t>地理科学</t>
  </si>
  <si>
    <t>高中地理</t>
  </si>
  <si>
    <t>余维</t>
  </si>
  <si>
    <t>09006</t>
  </si>
  <si>
    <t>陈丽霞</t>
  </si>
  <si>
    <t>01002</t>
  </si>
  <si>
    <t>职业高级中学</t>
  </si>
  <si>
    <t>王刚</t>
  </si>
  <si>
    <t>02006</t>
  </si>
  <si>
    <t>李丽</t>
  </si>
  <si>
    <t>10001</t>
  </si>
  <si>
    <t>视觉传达设计</t>
  </si>
  <si>
    <t>高中美术</t>
  </si>
  <si>
    <t>赵丰</t>
  </si>
  <si>
    <t>12001</t>
  </si>
  <si>
    <t>通江三中</t>
  </si>
  <si>
    <t>初中数学</t>
  </si>
  <si>
    <t>江亚</t>
  </si>
  <si>
    <t>12003</t>
  </si>
  <si>
    <t>刘黎</t>
  </si>
  <si>
    <t>13004</t>
  </si>
  <si>
    <t>初中英语</t>
  </si>
  <si>
    <t>赵文梁</t>
  </si>
  <si>
    <t>13003</t>
  </si>
  <si>
    <t>杨鑫铃</t>
  </si>
  <si>
    <t>15002</t>
  </si>
  <si>
    <t>初中体育</t>
  </si>
  <si>
    <t>米军</t>
  </si>
  <si>
    <t>15001</t>
  </si>
  <si>
    <t>董顺鑫</t>
  </si>
  <si>
    <t>11002</t>
  </si>
  <si>
    <t>思源实验学校</t>
  </si>
  <si>
    <t>初中语文</t>
  </si>
  <si>
    <t>杨艳平</t>
  </si>
  <si>
    <t>13005</t>
  </si>
  <si>
    <t>杨小梅</t>
  </si>
  <si>
    <t>16019</t>
  </si>
  <si>
    <t>大专</t>
  </si>
  <si>
    <t>现代教育技术</t>
  </si>
  <si>
    <t>实验小学</t>
  </si>
  <si>
    <t>小学语文</t>
  </si>
  <si>
    <t>赵治昊</t>
  </si>
  <si>
    <t>17011</t>
  </si>
  <si>
    <t>小学数学</t>
  </si>
  <si>
    <t>杨靖靖</t>
  </si>
  <si>
    <t>18007</t>
  </si>
  <si>
    <t>小学英语</t>
  </si>
  <si>
    <t>罗皓铭</t>
  </si>
  <si>
    <t>20001</t>
  </si>
  <si>
    <t>美术教育</t>
  </si>
  <si>
    <t>小学美术</t>
  </si>
  <si>
    <t>李海玲</t>
  </si>
  <si>
    <t>16011</t>
  </si>
  <si>
    <t>通江二小</t>
  </si>
  <si>
    <t>王俊生</t>
  </si>
  <si>
    <t>16015</t>
  </si>
  <si>
    <t>王丽</t>
  </si>
  <si>
    <t>17021</t>
  </si>
  <si>
    <t>李东升</t>
  </si>
  <si>
    <t>19005</t>
  </si>
  <si>
    <t>社会体育</t>
  </si>
  <si>
    <t>小学体育</t>
  </si>
  <si>
    <t>罗利君</t>
  </si>
  <si>
    <t>20007</t>
  </si>
  <si>
    <t>景江兰</t>
  </si>
  <si>
    <t>16018</t>
  </si>
  <si>
    <t>通江三小</t>
  </si>
  <si>
    <t>魏艳</t>
  </si>
  <si>
    <t>16025</t>
  </si>
  <si>
    <t>小学教育</t>
  </si>
  <si>
    <t>李开东</t>
  </si>
  <si>
    <t>17002</t>
  </si>
  <si>
    <t>国济经济与贸易</t>
  </si>
  <si>
    <t>何晓渝</t>
  </si>
  <si>
    <t>17017</t>
  </si>
  <si>
    <t>朱以玉</t>
  </si>
  <si>
    <t>17009</t>
  </si>
  <si>
    <t>教育学</t>
  </si>
  <si>
    <t>杨琳</t>
  </si>
  <si>
    <t>19007</t>
  </si>
  <si>
    <t>冯丽华</t>
  </si>
  <si>
    <t>19004</t>
  </si>
  <si>
    <t>孟芹</t>
  </si>
  <si>
    <t>19006</t>
  </si>
  <si>
    <t>通江四小</t>
  </si>
  <si>
    <t>刘朝霞</t>
  </si>
  <si>
    <t>20006</t>
  </si>
  <si>
    <t>何梅茜</t>
  </si>
  <si>
    <t>16022</t>
  </si>
  <si>
    <t>通江五小</t>
  </si>
  <si>
    <t>熊黎</t>
  </si>
  <si>
    <t>17005</t>
  </si>
  <si>
    <t>刘玲</t>
  </si>
  <si>
    <t>19001</t>
  </si>
  <si>
    <t>体育服务与管理</t>
  </si>
  <si>
    <t>熊柳欣</t>
  </si>
  <si>
    <t>16027</t>
  </si>
  <si>
    <t>通江六小</t>
  </si>
  <si>
    <t>苟亮</t>
  </si>
  <si>
    <t>16007</t>
  </si>
  <si>
    <t>杨坤</t>
  </si>
  <si>
    <t>16031</t>
  </si>
  <si>
    <t>冯艳</t>
  </si>
  <si>
    <t>16014</t>
  </si>
  <si>
    <t>初等教育</t>
  </si>
  <si>
    <t>苟婷婷</t>
  </si>
  <si>
    <t>17001</t>
  </si>
  <si>
    <t>马婉箐</t>
  </si>
  <si>
    <t>17023</t>
  </si>
  <si>
    <t>赵勇</t>
  </si>
  <si>
    <t>17006</t>
  </si>
  <si>
    <t>程兰平</t>
  </si>
  <si>
    <t>18001</t>
  </si>
  <si>
    <t>19008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</si>
</sst>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* #,##0.00_-;\-* #,##0.00_-;_-* &quot;-&quot;??_-;_-@_-"/>
    <numFmt numFmtId="179" formatCode="_-&quot;￥&quot;* #,##0.00_-;\-&quot;￥&quot;* #,##0.00_-;_-&quot;￥&quot;* &quot;-&quot;??_-;_-@_-"/>
    <numFmt numFmtId="180" formatCode="0.00_ "/>
  </numFmts>
  <fonts count="26">
    <font>
      <sz val="12"/>
      <name val="宋体"/>
      <family val="0"/>
    </font>
    <font>
      <b/>
      <sz val="12"/>
      <name val="仿宋_GB2312"/>
      <family val="3"/>
    </font>
    <font>
      <b/>
      <sz val="16"/>
      <name val="华文中宋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3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22" fillId="10" borderId="1" applyNumberFormat="0" applyAlignment="0" applyProtection="0"/>
    <xf numFmtId="0" fontId="19" fillId="11" borderId="7" applyNumberFormat="0" applyAlignment="0" applyProtection="0"/>
    <xf numFmtId="0" fontId="6" fillId="3" borderId="0" applyNumberFormat="0" applyBorder="0" applyAlignment="0" applyProtection="0"/>
    <xf numFmtId="0" fontId="8" fillId="12" borderId="0" applyNumberFormat="0" applyBorder="0" applyAlignment="0" applyProtection="0"/>
    <xf numFmtId="0" fontId="13" fillId="0" borderId="8" applyNumberFormat="0" applyFill="0" applyAlignment="0" applyProtection="0"/>
    <xf numFmtId="0" fontId="21" fillId="0" borderId="9" applyNumberFormat="0" applyFill="0" applyAlignment="0" applyProtection="0"/>
    <xf numFmtId="0" fontId="7" fillId="2" borderId="0" applyNumberFormat="0" applyBorder="0" applyAlignment="0" applyProtection="0"/>
    <xf numFmtId="0" fontId="15" fillId="13" borderId="0" applyNumberFormat="0" applyBorder="0" applyAlignment="0" applyProtection="0"/>
    <xf numFmtId="0" fontId="6" fillId="14" borderId="0" applyNumberFormat="0" applyBorder="0" applyAlignment="0" applyProtection="0"/>
    <xf numFmtId="0" fontId="8" fillId="8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8" fillId="8" borderId="0" applyNumberFormat="0" applyBorder="0" applyAlignment="0" applyProtection="0"/>
    <xf numFmtId="0" fontId="6" fillId="20" borderId="0" applyNumberFormat="0" applyBorder="0" applyAlignment="0" applyProtection="0"/>
    <xf numFmtId="0" fontId="8" fillId="8" borderId="0" applyNumberFormat="0" applyBorder="0" applyAlignment="0" applyProtection="0"/>
    <xf numFmtId="0" fontId="8" fillId="21" borderId="0" applyNumberFormat="0" applyBorder="0" applyAlignment="0" applyProtection="0"/>
    <xf numFmtId="0" fontId="6" fillId="3" borderId="0" applyNumberFormat="0" applyBorder="0" applyAlignment="0" applyProtection="0"/>
    <xf numFmtId="0" fontId="8" fillId="2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49" fontId="4" fillId="10" borderId="12" xfId="0" applyNumberFormat="1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80" fontId="4" fillId="1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59"/>
  <sheetViews>
    <sheetView tabSelected="1" workbookViewId="0" topLeftCell="A1">
      <pane ySplit="2" topLeftCell="A3" activePane="bottomLeft" state="frozen"/>
      <selection pane="bottomLeft" activeCell="I5" sqref="I5"/>
    </sheetView>
  </sheetViews>
  <sheetFormatPr defaultColWidth="9.00390625" defaultRowHeight="14.25"/>
  <cols>
    <col min="1" max="1" width="5.375" style="2" customWidth="1"/>
    <col min="2" max="2" width="7.875" style="3" customWidth="1"/>
    <col min="3" max="3" width="5.25390625" style="3" customWidth="1"/>
    <col min="4" max="4" width="9.50390625" style="3" customWidth="1"/>
    <col min="5" max="5" width="5.25390625" style="3" customWidth="1"/>
    <col min="6" max="6" width="14.625" style="4" customWidth="1"/>
    <col min="7" max="7" width="7.125" style="3" customWidth="1"/>
    <col min="8" max="8" width="12.625" style="4" customWidth="1"/>
    <col min="9" max="9" width="12.00390625" style="4" customWidth="1"/>
    <col min="10" max="13" width="7.375" style="4" customWidth="1"/>
    <col min="14" max="14" width="5.875" style="4" customWidth="1"/>
    <col min="15" max="15" width="7.375" style="4" customWidth="1"/>
    <col min="16" max="16" width="5.75390625" style="3" customWidth="1"/>
    <col min="17" max="16384" width="9.00390625" style="3" customWidth="1"/>
  </cols>
  <sheetData>
    <row r="1" spans="1:16" ht="38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1" customFormat="1" ht="36" customHeigh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18" t="s">
        <v>16</v>
      </c>
    </row>
    <row r="3" spans="1:16" ht="23.25" customHeight="1">
      <c r="A3" s="9">
        <v>1</v>
      </c>
      <c r="B3" s="10" t="s">
        <v>17</v>
      </c>
      <c r="C3" s="10" t="s">
        <v>18</v>
      </c>
      <c r="D3" s="11" t="s">
        <v>19</v>
      </c>
      <c r="E3" s="10" t="s">
        <v>20</v>
      </c>
      <c r="F3" s="12" t="s">
        <v>21</v>
      </c>
      <c r="G3" s="10">
        <v>5</v>
      </c>
      <c r="H3" s="12" t="s">
        <v>22</v>
      </c>
      <c r="I3" s="12" t="s">
        <v>23</v>
      </c>
      <c r="J3" s="12">
        <v>72</v>
      </c>
      <c r="K3" s="12">
        <f>J3*0.6</f>
        <v>43.199999999999996</v>
      </c>
      <c r="L3" s="12">
        <v>79.64</v>
      </c>
      <c r="M3" s="19">
        <f>L3*0.4</f>
        <v>31.856</v>
      </c>
      <c r="N3" s="12">
        <v>0</v>
      </c>
      <c r="O3" s="19">
        <f>K3+M3+N3</f>
        <v>75.056</v>
      </c>
      <c r="P3" s="20"/>
    </row>
    <row r="4" spans="1:16" ht="23.25" customHeight="1">
      <c r="A4" s="9">
        <v>2</v>
      </c>
      <c r="B4" s="10" t="s">
        <v>24</v>
      </c>
      <c r="C4" s="10" t="s">
        <v>25</v>
      </c>
      <c r="D4" s="11" t="s">
        <v>26</v>
      </c>
      <c r="E4" s="10" t="s">
        <v>20</v>
      </c>
      <c r="F4" s="12" t="s">
        <v>27</v>
      </c>
      <c r="G4" s="10">
        <v>8</v>
      </c>
      <c r="H4" s="12" t="s">
        <v>22</v>
      </c>
      <c r="I4" s="12" t="s">
        <v>28</v>
      </c>
      <c r="J4" s="12">
        <v>80</v>
      </c>
      <c r="K4" s="12">
        <f aca="true" t="shared" si="0" ref="K4:K59">J4*0.6</f>
        <v>48</v>
      </c>
      <c r="L4" s="12">
        <v>75.26</v>
      </c>
      <c r="M4" s="19">
        <f aca="true" t="shared" si="1" ref="M4:M59">L4*0.4</f>
        <v>30.104000000000003</v>
      </c>
      <c r="N4" s="12">
        <v>0</v>
      </c>
      <c r="O4" s="19">
        <f aca="true" t="shared" si="2" ref="O4:O59">K4+M4+N4</f>
        <v>78.104</v>
      </c>
      <c r="P4" s="20"/>
    </row>
    <row r="5" spans="1:16" ht="23.25" customHeight="1">
      <c r="A5" s="9">
        <v>3</v>
      </c>
      <c r="B5" s="10" t="s">
        <v>29</v>
      </c>
      <c r="C5" s="10" t="s">
        <v>18</v>
      </c>
      <c r="D5" s="11" t="s">
        <v>30</v>
      </c>
      <c r="E5" s="10" t="s">
        <v>20</v>
      </c>
      <c r="F5" s="12" t="s">
        <v>31</v>
      </c>
      <c r="G5" s="10">
        <v>5</v>
      </c>
      <c r="H5" s="12" t="s">
        <v>22</v>
      </c>
      <c r="I5" s="12" t="s">
        <v>32</v>
      </c>
      <c r="J5" s="12">
        <v>86</v>
      </c>
      <c r="K5" s="12">
        <f t="shared" si="0"/>
        <v>51.6</v>
      </c>
      <c r="L5" s="12">
        <v>82.18</v>
      </c>
      <c r="M5" s="19">
        <f t="shared" si="1"/>
        <v>32.87200000000001</v>
      </c>
      <c r="N5" s="12">
        <v>0</v>
      </c>
      <c r="O5" s="19">
        <f t="shared" si="2"/>
        <v>84.47200000000001</v>
      </c>
      <c r="P5" s="20"/>
    </row>
    <row r="6" spans="1:16" ht="23.25" customHeight="1">
      <c r="A6" s="9">
        <v>4</v>
      </c>
      <c r="B6" s="10" t="s">
        <v>33</v>
      </c>
      <c r="C6" s="10" t="s">
        <v>18</v>
      </c>
      <c r="D6" s="11" t="s">
        <v>34</v>
      </c>
      <c r="E6" s="10" t="s">
        <v>20</v>
      </c>
      <c r="F6" s="12" t="s">
        <v>35</v>
      </c>
      <c r="G6" s="10">
        <v>9</v>
      </c>
      <c r="H6" s="12" t="s">
        <v>22</v>
      </c>
      <c r="I6" s="12" t="s">
        <v>36</v>
      </c>
      <c r="J6" s="12">
        <v>95</v>
      </c>
      <c r="K6" s="12">
        <f t="shared" si="0"/>
        <v>57</v>
      </c>
      <c r="L6" s="12">
        <v>85.14</v>
      </c>
      <c r="M6" s="19">
        <f t="shared" si="1"/>
        <v>34.056000000000004</v>
      </c>
      <c r="N6" s="12">
        <v>0.7</v>
      </c>
      <c r="O6" s="19">
        <f t="shared" si="2"/>
        <v>91.75600000000001</v>
      </c>
      <c r="P6" s="20"/>
    </row>
    <row r="7" spans="1:16" ht="23.25" customHeight="1">
      <c r="A7" s="9">
        <v>5</v>
      </c>
      <c r="B7" s="10" t="s">
        <v>37</v>
      </c>
      <c r="C7" s="10" t="s">
        <v>18</v>
      </c>
      <c r="D7" s="11" t="s">
        <v>38</v>
      </c>
      <c r="E7" s="10" t="s">
        <v>20</v>
      </c>
      <c r="F7" s="12" t="s">
        <v>39</v>
      </c>
      <c r="G7" s="10">
        <v>11</v>
      </c>
      <c r="H7" s="12" t="s">
        <v>22</v>
      </c>
      <c r="I7" s="12" t="s">
        <v>40</v>
      </c>
      <c r="J7" s="12">
        <v>83</v>
      </c>
      <c r="K7" s="12">
        <f t="shared" si="0"/>
        <v>49.8</v>
      </c>
      <c r="L7" s="12">
        <v>85.29</v>
      </c>
      <c r="M7" s="19">
        <f t="shared" si="1"/>
        <v>34.11600000000001</v>
      </c>
      <c r="N7" s="12">
        <v>1</v>
      </c>
      <c r="O7" s="19">
        <f t="shared" si="2"/>
        <v>84.916</v>
      </c>
      <c r="P7" s="20"/>
    </row>
    <row r="8" spans="1:16" ht="23.25" customHeight="1">
      <c r="A8" s="9">
        <v>6</v>
      </c>
      <c r="B8" s="10" t="s">
        <v>41</v>
      </c>
      <c r="C8" s="10" t="s">
        <v>25</v>
      </c>
      <c r="D8" s="11" t="s">
        <v>42</v>
      </c>
      <c r="E8" s="10" t="s">
        <v>20</v>
      </c>
      <c r="F8" s="12" t="s">
        <v>43</v>
      </c>
      <c r="G8" s="10">
        <v>6</v>
      </c>
      <c r="H8" s="12" t="s">
        <v>22</v>
      </c>
      <c r="I8" s="12" t="s">
        <v>44</v>
      </c>
      <c r="J8" s="12">
        <v>57</v>
      </c>
      <c r="K8" s="12">
        <f t="shared" si="0"/>
        <v>34.199999999999996</v>
      </c>
      <c r="L8" s="12">
        <v>85.24</v>
      </c>
      <c r="M8" s="19">
        <f t="shared" si="1"/>
        <v>34.096</v>
      </c>
      <c r="N8" s="12">
        <v>1</v>
      </c>
      <c r="O8" s="19">
        <f t="shared" si="2"/>
        <v>69.29599999999999</v>
      </c>
      <c r="P8" s="20"/>
    </row>
    <row r="9" spans="1:16" ht="23.25" customHeight="1">
      <c r="A9" s="9">
        <v>7</v>
      </c>
      <c r="B9" s="10" t="s">
        <v>45</v>
      </c>
      <c r="C9" s="10" t="s">
        <v>18</v>
      </c>
      <c r="D9" s="11" t="s">
        <v>46</v>
      </c>
      <c r="E9" s="10" t="s">
        <v>20</v>
      </c>
      <c r="F9" s="12" t="s">
        <v>27</v>
      </c>
      <c r="G9" s="10">
        <v>11</v>
      </c>
      <c r="H9" s="12" t="s">
        <v>47</v>
      </c>
      <c r="I9" s="12" t="s">
        <v>28</v>
      </c>
      <c r="J9" s="12">
        <v>71</v>
      </c>
      <c r="K9" s="12">
        <f t="shared" si="0"/>
        <v>42.6</v>
      </c>
      <c r="L9" s="12">
        <v>77.4</v>
      </c>
      <c r="M9" s="19">
        <f t="shared" si="1"/>
        <v>30.960000000000004</v>
      </c>
      <c r="N9" s="12">
        <v>0</v>
      </c>
      <c r="O9" s="19">
        <f t="shared" si="2"/>
        <v>73.56</v>
      </c>
      <c r="P9" s="20"/>
    </row>
    <row r="10" spans="1:16" ht="23.25" customHeight="1">
      <c r="A10" s="9">
        <v>8</v>
      </c>
      <c r="B10" s="10" t="s">
        <v>48</v>
      </c>
      <c r="C10" s="10" t="s">
        <v>25</v>
      </c>
      <c r="D10" s="11" t="s">
        <v>49</v>
      </c>
      <c r="E10" s="10" t="s">
        <v>20</v>
      </c>
      <c r="F10" s="12" t="s">
        <v>50</v>
      </c>
      <c r="G10" s="10">
        <v>10</v>
      </c>
      <c r="H10" s="12" t="s">
        <v>47</v>
      </c>
      <c r="I10" s="12" t="s">
        <v>51</v>
      </c>
      <c r="J10" s="12">
        <v>59</v>
      </c>
      <c r="K10" s="12">
        <f t="shared" si="0"/>
        <v>35.4</v>
      </c>
      <c r="L10" s="12">
        <v>77.28</v>
      </c>
      <c r="M10" s="19">
        <f t="shared" si="1"/>
        <v>30.912000000000003</v>
      </c>
      <c r="N10" s="12">
        <v>0.6</v>
      </c>
      <c r="O10" s="19">
        <f t="shared" si="2"/>
        <v>66.91199999999999</v>
      </c>
      <c r="P10" s="20"/>
    </row>
    <row r="11" spans="1:16" ht="23.25" customHeight="1">
      <c r="A11" s="9">
        <v>9</v>
      </c>
      <c r="B11" s="10" t="s">
        <v>52</v>
      </c>
      <c r="C11" s="10" t="s">
        <v>18</v>
      </c>
      <c r="D11" s="11" t="s">
        <v>53</v>
      </c>
      <c r="E11" s="10" t="s">
        <v>20</v>
      </c>
      <c r="F11" s="12" t="s">
        <v>54</v>
      </c>
      <c r="G11" s="10">
        <v>5</v>
      </c>
      <c r="H11" s="12" t="s">
        <v>47</v>
      </c>
      <c r="I11" s="12" t="s">
        <v>55</v>
      </c>
      <c r="J11" s="12">
        <v>84.5</v>
      </c>
      <c r="K11" s="12">
        <f t="shared" si="0"/>
        <v>50.699999999999996</v>
      </c>
      <c r="L11" s="12">
        <v>67.42</v>
      </c>
      <c r="M11" s="19">
        <f t="shared" si="1"/>
        <v>26.968000000000004</v>
      </c>
      <c r="N11" s="12">
        <v>0</v>
      </c>
      <c r="O11" s="19">
        <f t="shared" si="2"/>
        <v>77.668</v>
      </c>
      <c r="P11" s="20"/>
    </row>
    <row r="12" spans="1:16" ht="23.25" customHeight="1">
      <c r="A12" s="9">
        <v>10</v>
      </c>
      <c r="B12" s="10" t="s">
        <v>56</v>
      </c>
      <c r="C12" s="10" t="s">
        <v>18</v>
      </c>
      <c r="D12" s="11" t="s">
        <v>57</v>
      </c>
      <c r="E12" s="10" t="s">
        <v>20</v>
      </c>
      <c r="F12" s="12" t="s">
        <v>58</v>
      </c>
      <c r="G12" s="10">
        <v>5</v>
      </c>
      <c r="H12" s="12" t="s">
        <v>47</v>
      </c>
      <c r="I12" s="12" t="s">
        <v>36</v>
      </c>
      <c r="J12" s="12">
        <v>86</v>
      </c>
      <c r="K12" s="12">
        <f t="shared" si="0"/>
        <v>51.6</v>
      </c>
      <c r="L12" s="12">
        <v>78.74</v>
      </c>
      <c r="M12" s="19">
        <f t="shared" si="1"/>
        <v>31.496</v>
      </c>
      <c r="N12" s="12">
        <v>2</v>
      </c>
      <c r="O12" s="19">
        <f t="shared" si="2"/>
        <v>85.096</v>
      </c>
      <c r="P12" s="20"/>
    </row>
    <row r="13" spans="1:16" ht="23.25" customHeight="1">
      <c r="A13" s="9">
        <v>11</v>
      </c>
      <c r="B13" s="10" t="s">
        <v>59</v>
      </c>
      <c r="C13" s="10" t="s">
        <v>25</v>
      </c>
      <c r="D13" s="11" t="s">
        <v>60</v>
      </c>
      <c r="E13" s="10" t="s">
        <v>20</v>
      </c>
      <c r="F13" s="12" t="s">
        <v>39</v>
      </c>
      <c r="G13" s="10">
        <v>16</v>
      </c>
      <c r="H13" s="12" t="s">
        <v>47</v>
      </c>
      <c r="I13" s="12" t="s">
        <v>40</v>
      </c>
      <c r="J13" s="12">
        <v>66</v>
      </c>
      <c r="K13" s="12">
        <f t="shared" si="0"/>
        <v>39.6</v>
      </c>
      <c r="L13" s="12">
        <v>73.58</v>
      </c>
      <c r="M13" s="19">
        <f t="shared" si="1"/>
        <v>29.432000000000002</v>
      </c>
      <c r="N13" s="12">
        <v>0</v>
      </c>
      <c r="O13" s="19">
        <f t="shared" si="2"/>
        <v>69.03200000000001</v>
      </c>
      <c r="P13" s="20"/>
    </row>
    <row r="14" spans="1:16" ht="23.25" customHeight="1">
      <c r="A14" s="9">
        <v>12</v>
      </c>
      <c r="B14" s="10" t="s">
        <v>61</v>
      </c>
      <c r="C14" s="10" t="s">
        <v>25</v>
      </c>
      <c r="D14" s="11" t="s">
        <v>62</v>
      </c>
      <c r="E14" s="10" t="s">
        <v>20</v>
      </c>
      <c r="F14" s="12" t="s">
        <v>43</v>
      </c>
      <c r="G14" s="10">
        <v>7</v>
      </c>
      <c r="H14" s="12" t="s">
        <v>47</v>
      </c>
      <c r="I14" s="12" t="s">
        <v>44</v>
      </c>
      <c r="J14" s="12">
        <v>62</v>
      </c>
      <c r="K14" s="12">
        <f t="shared" si="0"/>
        <v>37.199999999999996</v>
      </c>
      <c r="L14" s="12">
        <v>76.54</v>
      </c>
      <c r="M14" s="19">
        <f t="shared" si="1"/>
        <v>30.616000000000003</v>
      </c>
      <c r="N14" s="12">
        <v>1</v>
      </c>
      <c r="O14" s="19">
        <f t="shared" si="2"/>
        <v>68.816</v>
      </c>
      <c r="P14" s="20"/>
    </row>
    <row r="15" spans="1:16" ht="23.25" customHeight="1">
      <c r="A15" s="9">
        <v>13</v>
      </c>
      <c r="B15" s="10" t="s">
        <v>63</v>
      </c>
      <c r="C15" s="10" t="s">
        <v>25</v>
      </c>
      <c r="D15" s="11" t="s">
        <v>64</v>
      </c>
      <c r="E15" s="10" t="s">
        <v>20</v>
      </c>
      <c r="F15" s="12" t="s">
        <v>21</v>
      </c>
      <c r="G15" s="10">
        <v>21</v>
      </c>
      <c r="H15" s="12" t="s">
        <v>65</v>
      </c>
      <c r="I15" s="12" t="s">
        <v>23</v>
      </c>
      <c r="J15" s="12">
        <v>79</v>
      </c>
      <c r="K15" s="12">
        <f t="shared" si="0"/>
        <v>47.4</v>
      </c>
      <c r="L15" s="12">
        <v>77.16</v>
      </c>
      <c r="M15" s="19">
        <f t="shared" si="1"/>
        <v>30.864</v>
      </c>
      <c r="N15" s="12">
        <v>0</v>
      </c>
      <c r="O15" s="19">
        <f t="shared" si="2"/>
        <v>78.264</v>
      </c>
      <c r="P15" s="20"/>
    </row>
    <row r="16" spans="1:16" ht="23.25" customHeight="1">
      <c r="A16" s="9">
        <v>14</v>
      </c>
      <c r="B16" s="10" t="s">
        <v>66</v>
      </c>
      <c r="C16" s="10" t="s">
        <v>18</v>
      </c>
      <c r="D16" s="11" t="s">
        <v>67</v>
      </c>
      <c r="E16" s="10" t="s">
        <v>20</v>
      </c>
      <c r="F16" s="12" t="s">
        <v>21</v>
      </c>
      <c r="G16" s="10">
        <v>13</v>
      </c>
      <c r="H16" s="12" t="s">
        <v>65</v>
      </c>
      <c r="I16" s="12" t="s">
        <v>23</v>
      </c>
      <c r="J16" s="12">
        <v>54</v>
      </c>
      <c r="K16" s="12">
        <f t="shared" si="0"/>
        <v>32.4</v>
      </c>
      <c r="L16" s="12">
        <v>67.12</v>
      </c>
      <c r="M16" s="19">
        <f t="shared" si="1"/>
        <v>26.848000000000003</v>
      </c>
      <c r="N16" s="12">
        <v>0</v>
      </c>
      <c r="O16" s="19">
        <f t="shared" si="2"/>
        <v>59.248000000000005</v>
      </c>
      <c r="P16" s="20"/>
    </row>
    <row r="17" spans="1:16" ht="23.25" customHeight="1">
      <c r="A17" s="9">
        <v>15</v>
      </c>
      <c r="B17" s="10" t="s">
        <v>68</v>
      </c>
      <c r="C17" s="10" t="s">
        <v>18</v>
      </c>
      <c r="D17" s="11" t="s">
        <v>69</v>
      </c>
      <c r="E17" s="10" t="s">
        <v>20</v>
      </c>
      <c r="F17" s="12" t="s">
        <v>70</v>
      </c>
      <c r="G17" s="10">
        <v>5</v>
      </c>
      <c r="H17" s="12" t="s">
        <v>65</v>
      </c>
      <c r="I17" s="12" t="s">
        <v>71</v>
      </c>
      <c r="J17" s="12">
        <v>75</v>
      </c>
      <c r="K17" s="12">
        <f t="shared" si="0"/>
        <v>45</v>
      </c>
      <c r="L17" s="12">
        <v>81.88</v>
      </c>
      <c r="M17" s="19">
        <f t="shared" si="1"/>
        <v>32.752</v>
      </c>
      <c r="N17" s="12">
        <v>0</v>
      </c>
      <c r="O17" s="19">
        <f t="shared" si="2"/>
        <v>77.75200000000001</v>
      </c>
      <c r="P17" s="20"/>
    </row>
    <row r="18" spans="1:16" ht="23.25" customHeight="1">
      <c r="A18" s="9">
        <v>16</v>
      </c>
      <c r="B18" s="10" t="s">
        <v>72</v>
      </c>
      <c r="C18" s="10" t="s">
        <v>25</v>
      </c>
      <c r="D18" s="11" t="s">
        <v>73</v>
      </c>
      <c r="E18" s="10" t="s">
        <v>20</v>
      </c>
      <c r="F18" s="12" t="s">
        <v>43</v>
      </c>
      <c r="G18" s="10">
        <v>5</v>
      </c>
      <c r="H18" s="12" t="s">
        <v>65</v>
      </c>
      <c r="I18" s="12" t="s">
        <v>44</v>
      </c>
      <c r="J18" s="12">
        <v>52</v>
      </c>
      <c r="K18" s="12">
        <f t="shared" si="0"/>
        <v>31.2</v>
      </c>
      <c r="L18" s="12">
        <v>81.28</v>
      </c>
      <c r="M18" s="19">
        <f t="shared" si="1"/>
        <v>32.512</v>
      </c>
      <c r="N18" s="12">
        <v>1.5</v>
      </c>
      <c r="O18" s="19">
        <f t="shared" si="2"/>
        <v>65.212</v>
      </c>
      <c r="P18" s="20"/>
    </row>
    <row r="19" spans="1:16" ht="23.25" customHeight="1">
      <c r="A19" s="9">
        <v>17</v>
      </c>
      <c r="B19" s="10" t="s">
        <v>74</v>
      </c>
      <c r="C19" s="10" t="s">
        <v>18</v>
      </c>
      <c r="D19" s="11" t="s">
        <v>75</v>
      </c>
      <c r="E19" s="10" t="s">
        <v>20</v>
      </c>
      <c r="F19" s="12" t="s">
        <v>21</v>
      </c>
      <c r="G19" s="10">
        <v>21</v>
      </c>
      <c r="H19" s="12" t="s">
        <v>76</v>
      </c>
      <c r="I19" s="12" t="s">
        <v>23</v>
      </c>
      <c r="J19" s="12">
        <v>86</v>
      </c>
      <c r="K19" s="12">
        <f t="shared" si="0"/>
        <v>51.6</v>
      </c>
      <c r="L19" s="12">
        <v>70.92</v>
      </c>
      <c r="M19" s="19">
        <f t="shared" si="1"/>
        <v>28.368000000000002</v>
      </c>
      <c r="N19" s="12">
        <v>0.2</v>
      </c>
      <c r="O19" s="19">
        <f t="shared" si="2"/>
        <v>80.168</v>
      </c>
      <c r="P19" s="20"/>
    </row>
    <row r="20" spans="1:16" ht="23.25" customHeight="1">
      <c r="A20" s="9">
        <v>18</v>
      </c>
      <c r="B20" s="10" t="s">
        <v>77</v>
      </c>
      <c r="C20" s="10" t="s">
        <v>25</v>
      </c>
      <c r="D20" s="11" t="s">
        <v>78</v>
      </c>
      <c r="E20" s="10" t="s">
        <v>20</v>
      </c>
      <c r="F20" s="12" t="s">
        <v>27</v>
      </c>
      <c r="G20" s="10">
        <v>13</v>
      </c>
      <c r="H20" s="12" t="s">
        <v>76</v>
      </c>
      <c r="I20" s="12" t="s">
        <v>28</v>
      </c>
      <c r="J20" s="12">
        <v>46</v>
      </c>
      <c r="K20" s="12">
        <f t="shared" si="0"/>
        <v>27.599999999999998</v>
      </c>
      <c r="L20" s="12">
        <v>71.5</v>
      </c>
      <c r="M20" s="19">
        <f t="shared" si="1"/>
        <v>28.6</v>
      </c>
      <c r="N20" s="12">
        <v>0</v>
      </c>
      <c r="O20" s="19">
        <f t="shared" si="2"/>
        <v>56.2</v>
      </c>
      <c r="P20" s="20"/>
    </row>
    <row r="21" spans="1:16" ht="23.25" customHeight="1">
      <c r="A21" s="9">
        <v>19</v>
      </c>
      <c r="B21" s="10" t="s">
        <v>79</v>
      </c>
      <c r="C21" s="10" t="s">
        <v>18</v>
      </c>
      <c r="D21" s="11" t="s">
        <v>80</v>
      </c>
      <c r="E21" s="10" t="s">
        <v>20</v>
      </c>
      <c r="F21" s="12" t="s">
        <v>81</v>
      </c>
      <c r="G21" s="10">
        <v>7</v>
      </c>
      <c r="H21" s="12" t="s">
        <v>76</v>
      </c>
      <c r="I21" s="12" t="s">
        <v>82</v>
      </c>
      <c r="J21" s="12">
        <v>72</v>
      </c>
      <c r="K21" s="12">
        <f t="shared" si="0"/>
        <v>43.199999999999996</v>
      </c>
      <c r="L21" s="12">
        <v>81.74</v>
      </c>
      <c r="M21" s="19">
        <f t="shared" si="1"/>
        <v>32.696</v>
      </c>
      <c r="N21" s="12">
        <v>0.5</v>
      </c>
      <c r="O21" s="19">
        <f t="shared" si="2"/>
        <v>76.39599999999999</v>
      </c>
      <c r="P21" s="20"/>
    </row>
    <row r="22" spans="1:16" ht="23.25" customHeight="1">
      <c r="A22" s="9">
        <v>20</v>
      </c>
      <c r="B22" s="10" t="s">
        <v>83</v>
      </c>
      <c r="C22" s="10" t="s">
        <v>25</v>
      </c>
      <c r="D22" s="11" t="s">
        <v>84</v>
      </c>
      <c r="E22" s="10" t="s">
        <v>20</v>
      </c>
      <c r="F22" s="12" t="s">
        <v>27</v>
      </c>
      <c r="G22" s="10">
        <v>5</v>
      </c>
      <c r="H22" s="12" t="s">
        <v>85</v>
      </c>
      <c r="I22" s="12" t="s">
        <v>86</v>
      </c>
      <c r="J22" s="12">
        <v>69</v>
      </c>
      <c r="K22" s="12">
        <f t="shared" si="0"/>
        <v>41.4</v>
      </c>
      <c r="L22" s="12">
        <v>79.72</v>
      </c>
      <c r="M22" s="19">
        <f t="shared" si="1"/>
        <v>31.888</v>
      </c>
      <c r="N22" s="12">
        <v>0</v>
      </c>
      <c r="O22" s="19">
        <f t="shared" si="2"/>
        <v>73.288</v>
      </c>
      <c r="P22" s="20"/>
    </row>
    <row r="23" spans="1:16" ht="23.25" customHeight="1">
      <c r="A23" s="9">
        <v>21</v>
      </c>
      <c r="B23" s="10" t="s">
        <v>87</v>
      </c>
      <c r="C23" s="10" t="s">
        <v>25</v>
      </c>
      <c r="D23" s="11" t="s">
        <v>88</v>
      </c>
      <c r="E23" s="10" t="s">
        <v>20</v>
      </c>
      <c r="F23" s="12" t="s">
        <v>27</v>
      </c>
      <c r="G23" s="10">
        <v>6</v>
      </c>
      <c r="H23" s="12" t="s">
        <v>85</v>
      </c>
      <c r="I23" s="12" t="s">
        <v>86</v>
      </c>
      <c r="J23" s="12">
        <v>68</v>
      </c>
      <c r="K23" s="12">
        <f t="shared" si="0"/>
        <v>40.8</v>
      </c>
      <c r="L23" s="12">
        <v>79.6</v>
      </c>
      <c r="M23" s="19">
        <f t="shared" si="1"/>
        <v>31.84</v>
      </c>
      <c r="N23" s="12">
        <v>0</v>
      </c>
      <c r="O23" s="19">
        <f t="shared" si="2"/>
        <v>72.64</v>
      </c>
      <c r="P23" s="20"/>
    </row>
    <row r="24" spans="1:16" ht="23.25" customHeight="1">
      <c r="A24" s="9">
        <v>22</v>
      </c>
      <c r="B24" s="10" t="s">
        <v>89</v>
      </c>
      <c r="C24" s="10" t="s">
        <v>18</v>
      </c>
      <c r="D24" s="11" t="s">
        <v>90</v>
      </c>
      <c r="E24" s="10" t="s">
        <v>20</v>
      </c>
      <c r="F24" s="12" t="s">
        <v>31</v>
      </c>
      <c r="G24" s="10">
        <v>9</v>
      </c>
      <c r="H24" s="12" t="s">
        <v>85</v>
      </c>
      <c r="I24" s="12" t="s">
        <v>91</v>
      </c>
      <c r="J24" s="12">
        <v>91</v>
      </c>
      <c r="K24" s="12">
        <f t="shared" si="0"/>
        <v>54.6</v>
      </c>
      <c r="L24" s="12">
        <v>72.1</v>
      </c>
      <c r="M24" s="19">
        <f t="shared" si="1"/>
        <v>28.84</v>
      </c>
      <c r="N24" s="12">
        <v>0.2</v>
      </c>
      <c r="O24" s="19">
        <f t="shared" si="2"/>
        <v>83.64</v>
      </c>
      <c r="P24" s="20"/>
    </row>
    <row r="25" spans="1:16" ht="23.25" customHeight="1">
      <c r="A25" s="9">
        <v>23</v>
      </c>
      <c r="B25" s="10" t="s">
        <v>92</v>
      </c>
      <c r="C25" s="10" t="s">
        <v>25</v>
      </c>
      <c r="D25" s="11" t="s">
        <v>93</v>
      </c>
      <c r="E25" s="10" t="s">
        <v>20</v>
      </c>
      <c r="F25" s="12" t="s">
        <v>31</v>
      </c>
      <c r="G25" s="10">
        <v>17</v>
      </c>
      <c r="H25" s="12" t="s">
        <v>85</v>
      </c>
      <c r="I25" s="12" t="s">
        <v>91</v>
      </c>
      <c r="J25" s="12">
        <v>84</v>
      </c>
      <c r="K25" s="12">
        <f t="shared" si="0"/>
        <v>50.4</v>
      </c>
      <c r="L25" s="12">
        <v>71.02</v>
      </c>
      <c r="M25" s="19">
        <f t="shared" si="1"/>
        <v>28.408</v>
      </c>
      <c r="N25" s="12">
        <v>2.7</v>
      </c>
      <c r="O25" s="19">
        <f t="shared" si="2"/>
        <v>81.508</v>
      </c>
      <c r="P25" s="20"/>
    </row>
    <row r="26" spans="1:16" ht="23.25" customHeight="1">
      <c r="A26" s="9">
        <v>24</v>
      </c>
      <c r="B26" s="10" t="s">
        <v>94</v>
      </c>
      <c r="C26" s="10" t="s">
        <v>25</v>
      </c>
      <c r="D26" s="11" t="s">
        <v>95</v>
      </c>
      <c r="E26" s="10" t="s">
        <v>20</v>
      </c>
      <c r="F26" s="12" t="s">
        <v>43</v>
      </c>
      <c r="G26" s="10">
        <v>5</v>
      </c>
      <c r="H26" s="12" t="s">
        <v>85</v>
      </c>
      <c r="I26" s="12" t="s">
        <v>96</v>
      </c>
      <c r="J26" s="12">
        <v>42</v>
      </c>
      <c r="K26" s="12">
        <f t="shared" si="0"/>
        <v>25.2</v>
      </c>
      <c r="L26" s="12">
        <v>82.26</v>
      </c>
      <c r="M26" s="19">
        <f t="shared" si="1"/>
        <v>32.904</v>
      </c>
      <c r="N26" s="12">
        <v>0</v>
      </c>
      <c r="O26" s="19">
        <f t="shared" si="2"/>
        <v>58.104</v>
      </c>
      <c r="P26" s="20"/>
    </row>
    <row r="27" spans="1:16" ht="23.25" customHeight="1">
      <c r="A27" s="9">
        <v>25</v>
      </c>
      <c r="B27" s="10" t="s">
        <v>97</v>
      </c>
      <c r="C27" s="10" t="s">
        <v>25</v>
      </c>
      <c r="D27" s="11" t="s">
        <v>98</v>
      </c>
      <c r="E27" s="10" t="s">
        <v>20</v>
      </c>
      <c r="F27" s="12" t="s">
        <v>43</v>
      </c>
      <c r="G27" s="10">
        <v>6</v>
      </c>
      <c r="H27" s="12" t="s">
        <v>85</v>
      </c>
      <c r="I27" s="12" t="s">
        <v>96</v>
      </c>
      <c r="J27" s="12">
        <v>28</v>
      </c>
      <c r="K27" s="12">
        <f t="shared" si="0"/>
        <v>16.8</v>
      </c>
      <c r="L27" s="12">
        <v>77.3</v>
      </c>
      <c r="M27" s="19">
        <f t="shared" si="1"/>
        <v>30.92</v>
      </c>
      <c r="N27" s="12">
        <v>0.5</v>
      </c>
      <c r="O27" s="19">
        <f t="shared" si="2"/>
        <v>48.22</v>
      </c>
      <c r="P27" s="20"/>
    </row>
    <row r="28" spans="1:16" ht="23.25" customHeight="1">
      <c r="A28" s="9">
        <v>26</v>
      </c>
      <c r="B28" s="10" t="s">
        <v>99</v>
      </c>
      <c r="C28" s="10" t="s">
        <v>25</v>
      </c>
      <c r="D28" s="11" t="s">
        <v>100</v>
      </c>
      <c r="E28" s="10" t="s">
        <v>20</v>
      </c>
      <c r="F28" s="12" t="s">
        <v>21</v>
      </c>
      <c r="G28" s="10">
        <v>8.5</v>
      </c>
      <c r="H28" s="12" t="s">
        <v>101</v>
      </c>
      <c r="I28" s="12" t="s">
        <v>102</v>
      </c>
      <c r="J28" s="12">
        <v>85</v>
      </c>
      <c r="K28" s="12">
        <f t="shared" si="0"/>
        <v>51</v>
      </c>
      <c r="L28" s="12">
        <v>69.4</v>
      </c>
      <c r="M28" s="19">
        <f t="shared" si="1"/>
        <v>27.760000000000005</v>
      </c>
      <c r="N28" s="12">
        <v>0.5</v>
      </c>
      <c r="O28" s="19">
        <f t="shared" si="2"/>
        <v>79.26</v>
      </c>
      <c r="P28" s="20"/>
    </row>
    <row r="29" spans="1:16" ht="23.25" customHeight="1">
      <c r="A29" s="9">
        <v>27</v>
      </c>
      <c r="B29" s="10" t="s">
        <v>103</v>
      </c>
      <c r="C29" s="10" t="s">
        <v>18</v>
      </c>
      <c r="D29" s="11" t="s">
        <v>104</v>
      </c>
      <c r="E29" s="10" t="s">
        <v>20</v>
      </c>
      <c r="F29" s="12" t="s">
        <v>31</v>
      </c>
      <c r="G29" s="10">
        <v>8</v>
      </c>
      <c r="H29" s="12" t="s">
        <v>101</v>
      </c>
      <c r="I29" s="12" t="s">
        <v>91</v>
      </c>
      <c r="J29" s="12">
        <v>86</v>
      </c>
      <c r="K29" s="12">
        <f t="shared" si="0"/>
        <v>51.6</v>
      </c>
      <c r="L29" s="12">
        <v>79.6</v>
      </c>
      <c r="M29" s="19">
        <f t="shared" si="1"/>
        <v>31.84</v>
      </c>
      <c r="N29" s="12">
        <v>0</v>
      </c>
      <c r="O29" s="19">
        <f t="shared" si="2"/>
        <v>83.44</v>
      </c>
      <c r="P29" s="20"/>
    </row>
    <row r="30" spans="1:16" ht="23.25" customHeight="1">
      <c r="A30" s="9">
        <v>28</v>
      </c>
      <c r="B30" s="13" t="s">
        <v>105</v>
      </c>
      <c r="C30" s="13" t="s">
        <v>18</v>
      </c>
      <c r="D30" s="14" t="s">
        <v>106</v>
      </c>
      <c r="E30" s="13" t="s">
        <v>107</v>
      </c>
      <c r="F30" s="15" t="s">
        <v>108</v>
      </c>
      <c r="G30" s="13">
        <v>7</v>
      </c>
      <c r="H30" s="15" t="s">
        <v>109</v>
      </c>
      <c r="I30" s="15" t="s">
        <v>110</v>
      </c>
      <c r="J30" s="15">
        <v>73</v>
      </c>
      <c r="K30" s="12">
        <f t="shared" si="0"/>
        <v>43.8</v>
      </c>
      <c r="L30" s="15">
        <v>80.56</v>
      </c>
      <c r="M30" s="19">
        <f t="shared" si="1"/>
        <v>32.224000000000004</v>
      </c>
      <c r="N30" s="15">
        <v>0.5</v>
      </c>
      <c r="O30" s="19">
        <f t="shared" si="2"/>
        <v>76.524</v>
      </c>
      <c r="P30" s="20"/>
    </row>
    <row r="31" spans="1:16" ht="23.25" customHeight="1">
      <c r="A31" s="9">
        <v>29</v>
      </c>
      <c r="B31" s="16" t="s">
        <v>111</v>
      </c>
      <c r="C31" s="16" t="s">
        <v>25</v>
      </c>
      <c r="D31" s="14" t="s">
        <v>112</v>
      </c>
      <c r="E31" s="16" t="s">
        <v>20</v>
      </c>
      <c r="F31" s="17" t="s">
        <v>27</v>
      </c>
      <c r="G31" s="16">
        <v>5</v>
      </c>
      <c r="H31" s="15" t="s">
        <v>109</v>
      </c>
      <c r="I31" s="15" t="s">
        <v>113</v>
      </c>
      <c r="J31" s="15">
        <v>91</v>
      </c>
      <c r="K31" s="12">
        <f t="shared" si="0"/>
        <v>54.6</v>
      </c>
      <c r="L31" s="15">
        <v>75.34</v>
      </c>
      <c r="M31" s="19">
        <f t="shared" si="1"/>
        <v>30.136000000000003</v>
      </c>
      <c r="N31" s="15">
        <v>1.5</v>
      </c>
      <c r="O31" s="19">
        <f t="shared" si="2"/>
        <v>86.236</v>
      </c>
      <c r="P31" s="20"/>
    </row>
    <row r="32" spans="1:16" ht="23.25" customHeight="1">
      <c r="A32" s="9">
        <v>30</v>
      </c>
      <c r="B32" s="13" t="s">
        <v>114</v>
      </c>
      <c r="C32" s="13" t="s">
        <v>18</v>
      </c>
      <c r="D32" s="14" t="s">
        <v>115</v>
      </c>
      <c r="E32" s="13" t="s">
        <v>20</v>
      </c>
      <c r="F32" s="15" t="s">
        <v>31</v>
      </c>
      <c r="G32" s="13">
        <v>8</v>
      </c>
      <c r="H32" s="15" t="s">
        <v>109</v>
      </c>
      <c r="I32" s="15" t="s">
        <v>116</v>
      </c>
      <c r="J32" s="15">
        <v>90</v>
      </c>
      <c r="K32" s="12">
        <f t="shared" si="0"/>
        <v>54</v>
      </c>
      <c r="L32" s="15">
        <v>87.06</v>
      </c>
      <c r="M32" s="19">
        <f t="shared" si="1"/>
        <v>34.824000000000005</v>
      </c>
      <c r="N32" s="15">
        <v>0.2</v>
      </c>
      <c r="O32" s="19">
        <f t="shared" si="2"/>
        <v>89.02400000000002</v>
      </c>
      <c r="P32" s="20"/>
    </row>
    <row r="33" spans="1:16" ht="23.25" customHeight="1">
      <c r="A33" s="9">
        <v>31</v>
      </c>
      <c r="B33" s="13" t="s">
        <v>117</v>
      </c>
      <c r="C33" s="13" t="s">
        <v>25</v>
      </c>
      <c r="D33" s="14" t="s">
        <v>118</v>
      </c>
      <c r="E33" s="13" t="s">
        <v>107</v>
      </c>
      <c r="F33" s="15" t="s">
        <v>119</v>
      </c>
      <c r="G33" s="13">
        <v>5</v>
      </c>
      <c r="H33" s="15" t="s">
        <v>109</v>
      </c>
      <c r="I33" s="15" t="s">
        <v>120</v>
      </c>
      <c r="J33" s="15">
        <v>81</v>
      </c>
      <c r="K33" s="12">
        <f t="shared" si="0"/>
        <v>48.6</v>
      </c>
      <c r="L33" s="15">
        <v>82.3</v>
      </c>
      <c r="M33" s="19">
        <f t="shared" si="1"/>
        <v>32.92</v>
      </c>
      <c r="N33" s="15">
        <v>0</v>
      </c>
      <c r="O33" s="19">
        <f t="shared" si="2"/>
        <v>81.52000000000001</v>
      </c>
      <c r="P33" s="20"/>
    </row>
    <row r="34" spans="1:16" ht="23.25" customHeight="1">
      <c r="A34" s="9">
        <v>32</v>
      </c>
      <c r="B34" s="16" t="s">
        <v>121</v>
      </c>
      <c r="C34" s="16" t="s">
        <v>18</v>
      </c>
      <c r="D34" s="14" t="s">
        <v>122</v>
      </c>
      <c r="E34" s="16" t="s">
        <v>20</v>
      </c>
      <c r="F34" s="17" t="s">
        <v>21</v>
      </c>
      <c r="G34" s="16">
        <v>8</v>
      </c>
      <c r="H34" s="15" t="s">
        <v>123</v>
      </c>
      <c r="I34" s="15" t="s">
        <v>110</v>
      </c>
      <c r="J34" s="15">
        <v>89</v>
      </c>
      <c r="K34" s="12">
        <f t="shared" si="0"/>
        <v>53.4</v>
      </c>
      <c r="L34" s="15">
        <v>78.86</v>
      </c>
      <c r="M34" s="19">
        <f t="shared" si="1"/>
        <v>31.544</v>
      </c>
      <c r="N34" s="15">
        <v>1.3</v>
      </c>
      <c r="O34" s="19">
        <f t="shared" si="2"/>
        <v>86.244</v>
      </c>
      <c r="P34" s="20"/>
    </row>
    <row r="35" spans="1:16" ht="23.25" customHeight="1">
      <c r="A35" s="9">
        <v>33</v>
      </c>
      <c r="B35" s="16" t="s">
        <v>124</v>
      </c>
      <c r="C35" s="16" t="s">
        <v>18</v>
      </c>
      <c r="D35" s="14" t="s">
        <v>125</v>
      </c>
      <c r="E35" s="16" t="s">
        <v>20</v>
      </c>
      <c r="F35" s="17" t="s">
        <v>21</v>
      </c>
      <c r="G35" s="16">
        <v>17</v>
      </c>
      <c r="H35" s="15" t="s">
        <v>123</v>
      </c>
      <c r="I35" s="15" t="s">
        <v>110</v>
      </c>
      <c r="J35" s="15">
        <v>81</v>
      </c>
      <c r="K35" s="12">
        <f t="shared" si="0"/>
        <v>48.6</v>
      </c>
      <c r="L35" s="15">
        <v>80.42</v>
      </c>
      <c r="M35" s="19">
        <f t="shared" si="1"/>
        <v>32.168</v>
      </c>
      <c r="N35" s="15">
        <v>0.2</v>
      </c>
      <c r="O35" s="19">
        <f t="shared" si="2"/>
        <v>80.968</v>
      </c>
      <c r="P35" s="20"/>
    </row>
    <row r="36" spans="1:16" ht="23.25" customHeight="1">
      <c r="A36" s="9">
        <v>34</v>
      </c>
      <c r="B36" s="13" t="s">
        <v>126</v>
      </c>
      <c r="C36" s="13" t="s">
        <v>18</v>
      </c>
      <c r="D36" s="14" t="s">
        <v>127</v>
      </c>
      <c r="E36" s="13" t="s">
        <v>20</v>
      </c>
      <c r="F36" s="15" t="s">
        <v>27</v>
      </c>
      <c r="G36" s="13">
        <v>9</v>
      </c>
      <c r="H36" s="15" t="s">
        <v>123</v>
      </c>
      <c r="I36" s="15" t="s">
        <v>113</v>
      </c>
      <c r="J36" s="15">
        <v>86</v>
      </c>
      <c r="K36" s="12">
        <f t="shared" si="0"/>
        <v>51.6</v>
      </c>
      <c r="L36" s="15">
        <v>79.12</v>
      </c>
      <c r="M36" s="19">
        <f t="shared" si="1"/>
        <v>31.648000000000003</v>
      </c>
      <c r="N36" s="15">
        <v>0.5</v>
      </c>
      <c r="O36" s="19">
        <f t="shared" si="2"/>
        <v>83.748</v>
      </c>
      <c r="P36" s="20"/>
    </row>
    <row r="37" spans="1:16" ht="23.25" customHeight="1">
      <c r="A37" s="9">
        <v>35</v>
      </c>
      <c r="B37" s="13" t="s">
        <v>128</v>
      </c>
      <c r="C37" s="13" t="s">
        <v>25</v>
      </c>
      <c r="D37" s="14" t="s">
        <v>129</v>
      </c>
      <c r="E37" s="13" t="s">
        <v>20</v>
      </c>
      <c r="F37" s="15" t="s">
        <v>130</v>
      </c>
      <c r="G37" s="13">
        <v>6</v>
      </c>
      <c r="H37" s="15" t="s">
        <v>123</v>
      </c>
      <c r="I37" s="15" t="s">
        <v>131</v>
      </c>
      <c r="J37" s="15">
        <v>41</v>
      </c>
      <c r="K37" s="12">
        <f t="shared" si="0"/>
        <v>24.599999999999998</v>
      </c>
      <c r="L37" s="15">
        <v>75.82</v>
      </c>
      <c r="M37" s="19">
        <f t="shared" si="1"/>
        <v>30.328</v>
      </c>
      <c r="N37" s="15">
        <v>0.5</v>
      </c>
      <c r="O37" s="19">
        <f t="shared" si="2"/>
        <v>55.428</v>
      </c>
      <c r="P37" s="20"/>
    </row>
    <row r="38" spans="1:16" ht="23.25" customHeight="1">
      <c r="A38" s="9">
        <v>36</v>
      </c>
      <c r="B38" s="13" t="s">
        <v>132</v>
      </c>
      <c r="C38" s="13" t="s">
        <v>18</v>
      </c>
      <c r="D38" s="14" t="s">
        <v>133</v>
      </c>
      <c r="E38" s="13" t="s">
        <v>107</v>
      </c>
      <c r="F38" s="15" t="s">
        <v>119</v>
      </c>
      <c r="G38" s="13">
        <v>5</v>
      </c>
      <c r="H38" s="15" t="s">
        <v>123</v>
      </c>
      <c r="I38" s="15" t="s">
        <v>120</v>
      </c>
      <c r="J38" s="15">
        <v>82</v>
      </c>
      <c r="K38" s="12">
        <f t="shared" si="0"/>
        <v>49.199999999999996</v>
      </c>
      <c r="L38" s="15">
        <v>81.32</v>
      </c>
      <c r="M38" s="19">
        <f t="shared" si="1"/>
        <v>32.528</v>
      </c>
      <c r="N38" s="15">
        <v>2.5</v>
      </c>
      <c r="O38" s="19">
        <f t="shared" si="2"/>
        <v>84.228</v>
      </c>
      <c r="P38" s="20"/>
    </row>
    <row r="39" spans="1:16" ht="23.25" customHeight="1">
      <c r="A39" s="9">
        <v>37</v>
      </c>
      <c r="B39" s="13" t="s">
        <v>134</v>
      </c>
      <c r="C39" s="13" t="s">
        <v>18</v>
      </c>
      <c r="D39" s="14" t="s">
        <v>135</v>
      </c>
      <c r="E39" s="13" t="s">
        <v>20</v>
      </c>
      <c r="F39" s="15" t="s">
        <v>21</v>
      </c>
      <c r="G39" s="13">
        <v>19</v>
      </c>
      <c r="H39" s="15" t="s">
        <v>136</v>
      </c>
      <c r="I39" s="15" t="s">
        <v>110</v>
      </c>
      <c r="J39" s="15">
        <v>77</v>
      </c>
      <c r="K39" s="12">
        <f t="shared" si="0"/>
        <v>46.199999999999996</v>
      </c>
      <c r="L39" s="15">
        <v>76.98</v>
      </c>
      <c r="M39" s="19">
        <f t="shared" si="1"/>
        <v>30.792</v>
      </c>
      <c r="N39" s="15">
        <v>0</v>
      </c>
      <c r="O39" s="19">
        <f t="shared" si="2"/>
        <v>76.99199999999999</v>
      </c>
      <c r="P39" s="20"/>
    </row>
    <row r="40" spans="1:16" ht="23.25" customHeight="1">
      <c r="A40" s="9">
        <v>38</v>
      </c>
      <c r="B40" s="13" t="s">
        <v>137</v>
      </c>
      <c r="C40" s="13" t="s">
        <v>18</v>
      </c>
      <c r="D40" s="14" t="s">
        <v>138</v>
      </c>
      <c r="E40" s="13" t="s">
        <v>107</v>
      </c>
      <c r="F40" s="15" t="s">
        <v>139</v>
      </c>
      <c r="G40" s="13">
        <v>11</v>
      </c>
      <c r="H40" s="15" t="s">
        <v>136</v>
      </c>
      <c r="I40" s="15" t="s">
        <v>110</v>
      </c>
      <c r="J40" s="15">
        <v>66</v>
      </c>
      <c r="K40" s="12">
        <f t="shared" si="0"/>
        <v>39.6</v>
      </c>
      <c r="L40" s="15">
        <v>75.26</v>
      </c>
      <c r="M40" s="19">
        <f t="shared" si="1"/>
        <v>30.104000000000003</v>
      </c>
      <c r="N40" s="15">
        <v>2.2</v>
      </c>
      <c r="O40" s="19">
        <f t="shared" si="2"/>
        <v>71.90400000000001</v>
      </c>
      <c r="P40" s="20"/>
    </row>
    <row r="41" spans="1:16" ht="23.25" customHeight="1">
      <c r="A41" s="9">
        <v>39</v>
      </c>
      <c r="B41" s="16" t="s">
        <v>140</v>
      </c>
      <c r="C41" s="16" t="s">
        <v>25</v>
      </c>
      <c r="D41" s="14" t="s">
        <v>141</v>
      </c>
      <c r="E41" s="16" t="s">
        <v>20</v>
      </c>
      <c r="F41" s="17" t="s">
        <v>142</v>
      </c>
      <c r="G41" s="16">
        <v>6</v>
      </c>
      <c r="H41" s="15" t="s">
        <v>136</v>
      </c>
      <c r="I41" s="15" t="s">
        <v>113</v>
      </c>
      <c r="J41" s="15">
        <v>93</v>
      </c>
      <c r="K41" s="12">
        <f t="shared" si="0"/>
        <v>55.8</v>
      </c>
      <c r="L41" s="15">
        <v>73.8</v>
      </c>
      <c r="M41" s="19">
        <f t="shared" si="1"/>
        <v>29.52</v>
      </c>
      <c r="N41" s="15">
        <v>0.5</v>
      </c>
      <c r="O41" s="19">
        <f t="shared" si="2"/>
        <v>85.82</v>
      </c>
      <c r="P41" s="20"/>
    </row>
    <row r="42" spans="1:16" ht="23.25" customHeight="1">
      <c r="A42" s="9">
        <v>40</v>
      </c>
      <c r="B42" s="13" t="s">
        <v>143</v>
      </c>
      <c r="C42" s="13" t="s">
        <v>18</v>
      </c>
      <c r="D42" s="14" t="s">
        <v>144</v>
      </c>
      <c r="E42" s="13" t="s">
        <v>20</v>
      </c>
      <c r="F42" s="15" t="s">
        <v>21</v>
      </c>
      <c r="G42" s="13">
        <v>7</v>
      </c>
      <c r="H42" s="15" t="s">
        <v>136</v>
      </c>
      <c r="I42" s="15" t="s">
        <v>113</v>
      </c>
      <c r="J42" s="15">
        <v>91</v>
      </c>
      <c r="K42" s="12">
        <f t="shared" si="0"/>
        <v>54.6</v>
      </c>
      <c r="L42" s="15">
        <v>71.06</v>
      </c>
      <c r="M42" s="19">
        <f t="shared" si="1"/>
        <v>28.424000000000003</v>
      </c>
      <c r="N42" s="15">
        <v>1.2</v>
      </c>
      <c r="O42" s="19">
        <f t="shared" si="2"/>
        <v>84.224</v>
      </c>
      <c r="P42" s="20"/>
    </row>
    <row r="43" spans="1:16" ht="23.25" customHeight="1">
      <c r="A43" s="9">
        <v>41</v>
      </c>
      <c r="B43" s="16" t="s">
        <v>145</v>
      </c>
      <c r="C43" s="16" t="s">
        <v>18</v>
      </c>
      <c r="D43" s="14" t="s">
        <v>146</v>
      </c>
      <c r="E43" s="16" t="s">
        <v>20</v>
      </c>
      <c r="F43" s="17" t="s">
        <v>147</v>
      </c>
      <c r="G43" s="16">
        <v>6</v>
      </c>
      <c r="H43" s="15" t="s">
        <v>136</v>
      </c>
      <c r="I43" s="15" t="s">
        <v>113</v>
      </c>
      <c r="J43" s="15">
        <v>89</v>
      </c>
      <c r="K43" s="12">
        <f t="shared" si="0"/>
        <v>53.4</v>
      </c>
      <c r="L43" s="15">
        <v>75.26</v>
      </c>
      <c r="M43" s="19">
        <f t="shared" si="1"/>
        <v>30.104000000000003</v>
      </c>
      <c r="N43" s="15">
        <v>0</v>
      </c>
      <c r="O43" s="19">
        <f t="shared" si="2"/>
        <v>83.504</v>
      </c>
      <c r="P43" s="20"/>
    </row>
    <row r="44" spans="1:16" ht="23.25" customHeight="1">
      <c r="A44" s="9">
        <v>42</v>
      </c>
      <c r="B44" s="13" t="s">
        <v>148</v>
      </c>
      <c r="C44" s="13" t="s">
        <v>18</v>
      </c>
      <c r="D44" s="14" t="s">
        <v>149</v>
      </c>
      <c r="E44" s="13" t="s">
        <v>20</v>
      </c>
      <c r="F44" s="15" t="s">
        <v>43</v>
      </c>
      <c r="G44" s="13">
        <v>5</v>
      </c>
      <c r="H44" s="15" t="s">
        <v>136</v>
      </c>
      <c r="I44" s="15" t="s">
        <v>131</v>
      </c>
      <c r="J44" s="15">
        <v>61</v>
      </c>
      <c r="K44" s="12">
        <f t="shared" si="0"/>
        <v>36.6</v>
      </c>
      <c r="L44" s="15">
        <v>84.06</v>
      </c>
      <c r="M44" s="19">
        <f t="shared" si="1"/>
        <v>33.624</v>
      </c>
      <c r="N44" s="15">
        <v>1.5</v>
      </c>
      <c r="O44" s="19">
        <f t="shared" si="2"/>
        <v>71.724</v>
      </c>
      <c r="P44" s="20"/>
    </row>
    <row r="45" spans="1:16" ht="23.25" customHeight="1">
      <c r="A45" s="9">
        <v>43</v>
      </c>
      <c r="B45" s="16" t="s">
        <v>150</v>
      </c>
      <c r="C45" s="16" t="s">
        <v>18</v>
      </c>
      <c r="D45" s="14" t="s">
        <v>151</v>
      </c>
      <c r="E45" s="16" t="s">
        <v>20</v>
      </c>
      <c r="F45" s="17" t="s">
        <v>43</v>
      </c>
      <c r="G45" s="16">
        <v>5</v>
      </c>
      <c r="H45" s="15" t="s">
        <v>136</v>
      </c>
      <c r="I45" s="15" t="s">
        <v>131</v>
      </c>
      <c r="J45" s="15">
        <v>65</v>
      </c>
      <c r="K45" s="12">
        <f t="shared" si="0"/>
        <v>39</v>
      </c>
      <c r="L45" s="15">
        <v>81.72</v>
      </c>
      <c r="M45" s="19">
        <f t="shared" si="1"/>
        <v>32.688</v>
      </c>
      <c r="N45" s="15">
        <v>0</v>
      </c>
      <c r="O45" s="19">
        <f t="shared" si="2"/>
        <v>71.688</v>
      </c>
      <c r="P45" s="20"/>
    </row>
    <row r="46" spans="1:16" ht="23.25" customHeight="1">
      <c r="A46" s="9">
        <v>44</v>
      </c>
      <c r="B46" s="13" t="s">
        <v>152</v>
      </c>
      <c r="C46" s="13" t="s">
        <v>18</v>
      </c>
      <c r="D46" s="14" t="s">
        <v>153</v>
      </c>
      <c r="E46" s="13" t="s">
        <v>20</v>
      </c>
      <c r="F46" s="15" t="s">
        <v>43</v>
      </c>
      <c r="G46" s="13">
        <v>5</v>
      </c>
      <c r="H46" s="15" t="s">
        <v>154</v>
      </c>
      <c r="I46" s="15" t="s">
        <v>131</v>
      </c>
      <c r="J46" s="15">
        <v>31</v>
      </c>
      <c r="K46" s="12">
        <f t="shared" si="0"/>
        <v>18.599999999999998</v>
      </c>
      <c r="L46" s="15">
        <v>69.04</v>
      </c>
      <c r="M46" s="19">
        <f t="shared" si="1"/>
        <v>27.616000000000003</v>
      </c>
      <c r="N46" s="15">
        <v>0.7</v>
      </c>
      <c r="O46" s="19">
        <f t="shared" si="2"/>
        <v>46.916000000000004</v>
      </c>
      <c r="P46" s="20"/>
    </row>
    <row r="47" spans="1:16" ht="23.25" customHeight="1">
      <c r="A47" s="9">
        <v>45</v>
      </c>
      <c r="B47" s="16" t="s">
        <v>155</v>
      </c>
      <c r="C47" s="16" t="s">
        <v>18</v>
      </c>
      <c r="D47" s="14" t="s">
        <v>156</v>
      </c>
      <c r="E47" s="16" t="s">
        <v>107</v>
      </c>
      <c r="F47" s="17" t="s">
        <v>119</v>
      </c>
      <c r="G47" s="16">
        <v>5</v>
      </c>
      <c r="H47" s="15" t="s">
        <v>154</v>
      </c>
      <c r="I47" s="15" t="s">
        <v>120</v>
      </c>
      <c r="J47" s="15">
        <v>71</v>
      </c>
      <c r="K47" s="12">
        <f t="shared" si="0"/>
        <v>42.6</v>
      </c>
      <c r="L47" s="15">
        <v>79.18</v>
      </c>
      <c r="M47" s="19">
        <f t="shared" si="1"/>
        <v>31.672000000000004</v>
      </c>
      <c r="N47" s="15">
        <v>0</v>
      </c>
      <c r="O47" s="19">
        <f t="shared" si="2"/>
        <v>74.272</v>
      </c>
      <c r="P47" s="20"/>
    </row>
    <row r="48" spans="1:16" ht="23.25" customHeight="1">
      <c r="A48" s="9">
        <v>46</v>
      </c>
      <c r="B48" s="13" t="s">
        <v>157</v>
      </c>
      <c r="C48" s="13" t="s">
        <v>18</v>
      </c>
      <c r="D48" s="14" t="s">
        <v>158</v>
      </c>
      <c r="E48" s="13" t="s">
        <v>20</v>
      </c>
      <c r="F48" s="15" t="s">
        <v>21</v>
      </c>
      <c r="G48" s="13">
        <v>9</v>
      </c>
      <c r="H48" s="15" t="s">
        <v>159</v>
      </c>
      <c r="I48" s="15" t="s">
        <v>110</v>
      </c>
      <c r="J48" s="15">
        <v>74</v>
      </c>
      <c r="K48" s="12">
        <f t="shared" si="0"/>
        <v>44.4</v>
      </c>
      <c r="L48" s="15">
        <v>75.16</v>
      </c>
      <c r="M48" s="19">
        <f t="shared" si="1"/>
        <v>30.064</v>
      </c>
      <c r="N48" s="15">
        <v>0</v>
      </c>
      <c r="O48" s="19">
        <f t="shared" si="2"/>
        <v>74.464</v>
      </c>
      <c r="P48" s="20"/>
    </row>
    <row r="49" spans="1:16" ht="23.25" customHeight="1">
      <c r="A49" s="9">
        <v>47</v>
      </c>
      <c r="B49" s="16" t="s">
        <v>160</v>
      </c>
      <c r="C49" s="16" t="s">
        <v>18</v>
      </c>
      <c r="D49" s="14" t="s">
        <v>161</v>
      </c>
      <c r="E49" s="16" t="s">
        <v>20</v>
      </c>
      <c r="F49" s="17" t="s">
        <v>21</v>
      </c>
      <c r="G49" s="16">
        <v>5</v>
      </c>
      <c r="H49" s="15" t="s">
        <v>159</v>
      </c>
      <c r="I49" s="15" t="s">
        <v>113</v>
      </c>
      <c r="J49" s="15">
        <v>83</v>
      </c>
      <c r="K49" s="12">
        <f t="shared" si="0"/>
        <v>49.8</v>
      </c>
      <c r="L49" s="15">
        <v>81.52</v>
      </c>
      <c r="M49" s="19">
        <f t="shared" si="1"/>
        <v>32.608</v>
      </c>
      <c r="N49" s="15">
        <v>1</v>
      </c>
      <c r="O49" s="19">
        <f t="shared" si="2"/>
        <v>83.40799999999999</v>
      </c>
      <c r="P49" s="20"/>
    </row>
    <row r="50" spans="1:16" ht="23.25" customHeight="1">
      <c r="A50" s="9">
        <v>48</v>
      </c>
      <c r="B50" s="16" t="s">
        <v>162</v>
      </c>
      <c r="C50" s="16" t="s">
        <v>18</v>
      </c>
      <c r="D50" s="14" t="s">
        <v>163</v>
      </c>
      <c r="E50" s="16" t="s">
        <v>107</v>
      </c>
      <c r="F50" s="17" t="s">
        <v>164</v>
      </c>
      <c r="G50" s="16">
        <v>8</v>
      </c>
      <c r="H50" s="15" t="s">
        <v>159</v>
      </c>
      <c r="I50" s="15" t="s">
        <v>131</v>
      </c>
      <c r="J50" s="15">
        <v>45</v>
      </c>
      <c r="K50" s="12">
        <f t="shared" si="0"/>
        <v>27</v>
      </c>
      <c r="L50" s="15">
        <v>68.64</v>
      </c>
      <c r="M50" s="19">
        <f t="shared" si="1"/>
        <v>27.456000000000003</v>
      </c>
      <c r="N50" s="15">
        <v>0</v>
      </c>
      <c r="O50" s="19">
        <f t="shared" si="2"/>
        <v>54.456</v>
      </c>
      <c r="P50" s="20"/>
    </row>
    <row r="51" spans="1:16" ht="23.25" customHeight="1">
      <c r="A51" s="9">
        <v>49</v>
      </c>
      <c r="B51" s="13" t="s">
        <v>165</v>
      </c>
      <c r="C51" s="13" t="s">
        <v>18</v>
      </c>
      <c r="D51" s="14" t="s">
        <v>166</v>
      </c>
      <c r="E51" s="13" t="s">
        <v>20</v>
      </c>
      <c r="F51" s="15" t="s">
        <v>147</v>
      </c>
      <c r="G51" s="13">
        <v>8</v>
      </c>
      <c r="H51" s="15" t="s">
        <v>167</v>
      </c>
      <c r="I51" s="15" t="s">
        <v>110</v>
      </c>
      <c r="J51" s="15">
        <v>79</v>
      </c>
      <c r="K51" s="12">
        <f t="shared" si="0"/>
        <v>47.4</v>
      </c>
      <c r="L51" s="15">
        <v>81.46</v>
      </c>
      <c r="M51" s="19">
        <f t="shared" si="1"/>
        <v>32.583999999999996</v>
      </c>
      <c r="N51" s="15">
        <v>0</v>
      </c>
      <c r="O51" s="19">
        <f t="shared" si="2"/>
        <v>79.984</v>
      </c>
      <c r="P51" s="20"/>
    </row>
    <row r="52" spans="1:16" ht="23.25" customHeight="1">
      <c r="A52" s="9">
        <v>50</v>
      </c>
      <c r="B52" s="16" t="s">
        <v>168</v>
      </c>
      <c r="C52" s="16" t="s">
        <v>18</v>
      </c>
      <c r="D52" s="14" t="s">
        <v>169</v>
      </c>
      <c r="E52" s="16" t="s">
        <v>20</v>
      </c>
      <c r="F52" s="17" t="s">
        <v>21</v>
      </c>
      <c r="G52" s="16">
        <v>7</v>
      </c>
      <c r="H52" s="15" t="s">
        <v>167</v>
      </c>
      <c r="I52" s="15" t="s">
        <v>110</v>
      </c>
      <c r="J52" s="15">
        <v>79</v>
      </c>
      <c r="K52" s="12">
        <f t="shared" si="0"/>
        <v>47.4</v>
      </c>
      <c r="L52" s="15">
        <v>75.84</v>
      </c>
      <c r="M52" s="19">
        <f t="shared" si="1"/>
        <v>30.336000000000002</v>
      </c>
      <c r="N52" s="15">
        <v>0</v>
      </c>
      <c r="O52" s="19">
        <f t="shared" si="2"/>
        <v>77.736</v>
      </c>
      <c r="P52" s="20"/>
    </row>
    <row r="53" spans="1:16" ht="23.25" customHeight="1">
      <c r="A53" s="9">
        <v>51</v>
      </c>
      <c r="B53" s="13" t="s">
        <v>170</v>
      </c>
      <c r="C53" s="13" t="s">
        <v>18</v>
      </c>
      <c r="D53" s="14" t="s">
        <v>171</v>
      </c>
      <c r="E53" s="13" t="s">
        <v>20</v>
      </c>
      <c r="F53" s="15" t="s">
        <v>21</v>
      </c>
      <c r="G53" s="13">
        <v>17</v>
      </c>
      <c r="H53" s="15" t="s">
        <v>167</v>
      </c>
      <c r="I53" s="15" t="s">
        <v>110</v>
      </c>
      <c r="J53" s="15">
        <v>72</v>
      </c>
      <c r="K53" s="12">
        <f t="shared" si="0"/>
        <v>43.199999999999996</v>
      </c>
      <c r="L53" s="15">
        <v>72.24</v>
      </c>
      <c r="M53" s="19">
        <f t="shared" si="1"/>
        <v>28.896</v>
      </c>
      <c r="N53" s="15">
        <v>1.5</v>
      </c>
      <c r="O53" s="19">
        <f t="shared" si="2"/>
        <v>73.596</v>
      </c>
      <c r="P53" s="20"/>
    </row>
    <row r="54" spans="1:16" ht="23.25" customHeight="1">
      <c r="A54" s="9">
        <v>52</v>
      </c>
      <c r="B54" s="16" t="s">
        <v>172</v>
      </c>
      <c r="C54" s="16" t="s">
        <v>18</v>
      </c>
      <c r="D54" s="14" t="s">
        <v>173</v>
      </c>
      <c r="E54" s="16" t="s">
        <v>107</v>
      </c>
      <c r="F54" s="17" t="s">
        <v>174</v>
      </c>
      <c r="G54" s="16">
        <v>5</v>
      </c>
      <c r="H54" s="15" t="s">
        <v>167</v>
      </c>
      <c r="I54" s="15" t="s">
        <v>110</v>
      </c>
      <c r="J54" s="15">
        <v>70</v>
      </c>
      <c r="K54" s="12">
        <f t="shared" si="0"/>
        <v>42</v>
      </c>
      <c r="L54" s="15">
        <v>76.71</v>
      </c>
      <c r="M54" s="19">
        <f t="shared" si="1"/>
        <v>30.683999999999997</v>
      </c>
      <c r="N54" s="15">
        <v>0</v>
      </c>
      <c r="O54" s="19">
        <f t="shared" si="2"/>
        <v>72.684</v>
      </c>
      <c r="P54" s="20"/>
    </row>
    <row r="55" spans="1:16" ht="23.25" customHeight="1">
      <c r="A55" s="9">
        <v>53</v>
      </c>
      <c r="B55" s="16" t="s">
        <v>175</v>
      </c>
      <c r="C55" s="16" t="s">
        <v>18</v>
      </c>
      <c r="D55" s="14" t="s">
        <v>176</v>
      </c>
      <c r="E55" s="16" t="s">
        <v>20</v>
      </c>
      <c r="F55" s="17" t="s">
        <v>21</v>
      </c>
      <c r="G55" s="16">
        <v>8</v>
      </c>
      <c r="H55" s="15" t="s">
        <v>167</v>
      </c>
      <c r="I55" s="15" t="s">
        <v>113</v>
      </c>
      <c r="J55" s="15">
        <v>85</v>
      </c>
      <c r="K55" s="12">
        <f t="shared" si="0"/>
        <v>51</v>
      </c>
      <c r="L55" s="15">
        <v>75.6</v>
      </c>
      <c r="M55" s="19">
        <f t="shared" si="1"/>
        <v>30.24</v>
      </c>
      <c r="N55" s="15">
        <v>3</v>
      </c>
      <c r="O55" s="19">
        <f t="shared" si="2"/>
        <v>84.24</v>
      </c>
      <c r="P55" s="20"/>
    </row>
    <row r="56" spans="1:16" ht="23.25" customHeight="1">
      <c r="A56" s="9">
        <v>54</v>
      </c>
      <c r="B56" s="13" t="s">
        <v>177</v>
      </c>
      <c r="C56" s="13" t="s">
        <v>18</v>
      </c>
      <c r="D56" s="14" t="s">
        <v>178</v>
      </c>
      <c r="E56" s="13" t="s">
        <v>20</v>
      </c>
      <c r="F56" s="15" t="s">
        <v>21</v>
      </c>
      <c r="G56" s="13">
        <v>11</v>
      </c>
      <c r="H56" s="15" t="s">
        <v>167</v>
      </c>
      <c r="I56" s="15" t="s">
        <v>113</v>
      </c>
      <c r="J56" s="15">
        <v>85</v>
      </c>
      <c r="K56" s="12">
        <f t="shared" si="0"/>
        <v>51</v>
      </c>
      <c r="L56" s="15">
        <v>77.56</v>
      </c>
      <c r="M56" s="19">
        <f t="shared" si="1"/>
        <v>31.024</v>
      </c>
      <c r="N56" s="15">
        <v>1</v>
      </c>
      <c r="O56" s="19">
        <f t="shared" si="2"/>
        <v>83.024</v>
      </c>
      <c r="P56" s="20"/>
    </row>
    <row r="57" spans="1:16" ht="23.25" customHeight="1">
      <c r="A57" s="9">
        <v>55</v>
      </c>
      <c r="B57" s="16" t="s">
        <v>179</v>
      </c>
      <c r="C57" s="16" t="s">
        <v>25</v>
      </c>
      <c r="D57" s="14" t="s">
        <v>180</v>
      </c>
      <c r="E57" s="16" t="s">
        <v>20</v>
      </c>
      <c r="F57" s="17" t="s">
        <v>27</v>
      </c>
      <c r="G57" s="16">
        <v>10</v>
      </c>
      <c r="H57" s="15" t="s">
        <v>167</v>
      </c>
      <c r="I57" s="15" t="s">
        <v>113</v>
      </c>
      <c r="J57" s="15">
        <v>87</v>
      </c>
      <c r="K57" s="12">
        <f t="shared" si="0"/>
        <v>52.199999999999996</v>
      </c>
      <c r="L57" s="15">
        <v>72.38</v>
      </c>
      <c r="M57" s="19">
        <f t="shared" si="1"/>
        <v>28.951999999999998</v>
      </c>
      <c r="N57" s="15">
        <v>0</v>
      </c>
      <c r="O57" s="19">
        <f t="shared" si="2"/>
        <v>81.15199999999999</v>
      </c>
      <c r="P57" s="20"/>
    </row>
    <row r="58" spans="1:16" ht="23.25" customHeight="1">
      <c r="A58" s="9">
        <v>56</v>
      </c>
      <c r="B58" s="16" t="s">
        <v>181</v>
      </c>
      <c r="C58" s="16" t="s">
        <v>18</v>
      </c>
      <c r="D58" s="14" t="s">
        <v>182</v>
      </c>
      <c r="E58" s="16" t="s">
        <v>20</v>
      </c>
      <c r="F58" s="15" t="s">
        <v>31</v>
      </c>
      <c r="G58" s="13">
        <v>6</v>
      </c>
      <c r="H58" s="15" t="s">
        <v>167</v>
      </c>
      <c r="I58" s="15" t="s">
        <v>116</v>
      </c>
      <c r="J58" s="15">
        <v>94</v>
      </c>
      <c r="K58" s="12">
        <f t="shared" si="0"/>
        <v>56.4</v>
      </c>
      <c r="L58" s="15">
        <v>76.92</v>
      </c>
      <c r="M58" s="19">
        <f t="shared" si="1"/>
        <v>30.768</v>
      </c>
      <c r="N58" s="15">
        <v>0.5</v>
      </c>
      <c r="O58" s="19">
        <f t="shared" si="2"/>
        <v>87.668</v>
      </c>
      <c r="P58" s="20"/>
    </row>
    <row r="59" spans="1:16" ht="23.25" customHeight="1">
      <c r="A59" s="9">
        <v>57</v>
      </c>
      <c r="B59" s="13" t="s">
        <v>126</v>
      </c>
      <c r="C59" s="13" t="s">
        <v>18</v>
      </c>
      <c r="D59" s="14" t="s">
        <v>183</v>
      </c>
      <c r="E59" s="13" t="s">
        <v>107</v>
      </c>
      <c r="F59" s="15" t="s">
        <v>43</v>
      </c>
      <c r="G59" s="13">
        <v>6</v>
      </c>
      <c r="H59" s="15" t="s">
        <v>167</v>
      </c>
      <c r="I59" s="15" t="s">
        <v>131</v>
      </c>
      <c r="J59" s="15">
        <v>63</v>
      </c>
      <c r="K59" s="12">
        <f t="shared" si="0"/>
        <v>37.8</v>
      </c>
      <c r="L59" s="15">
        <v>81.78</v>
      </c>
      <c r="M59" s="19">
        <f t="shared" si="1"/>
        <v>32.712</v>
      </c>
      <c r="N59" s="15">
        <v>0.5</v>
      </c>
      <c r="O59" s="19">
        <f t="shared" si="2"/>
        <v>71.012</v>
      </c>
      <c r="P59" s="20"/>
    </row>
  </sheetData>
  <sheetProtection password="DEBA" sheet="1" objects="1"/>
  <mergeCells count="1">
    <mergeCell ref="A1:P1"/>
  </mergeCells>
  <printOptions/>
  <pageMargins left="0.5" right="0.42" top="0.43" bottom="0.32" header="0.28" footer="0.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2018-08-25T08:32:09Z</cp:lastPrinted>
  <dcterms:created xsi:type="dcterms:W3CDTF">2011-09-03T02:52:50Z</dcterms:created>
  <dcterms:modified xsi:type="dcterms:W3CDTF">2018-08-25T09:10:37Z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