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<sst xmlns="http://schemas.openxmlformats.org/spreadsheetml/2006/main" count="220" uniqueCount="102">
  <si>
    <t>姓  名</t>
  </si>
  <si>
    <t>身份证号</t>
  </si>
  <si>
    <t>性别</t>
  </si>
  <si>
    <t>报考单位</t>
  </si>
  <si>
    <t>报考岗位</t>
  </si>
  <si>
    <t>考试科目</t>
  </si>
  <si>
    <t>准考证号</t>
  </si>
  <si>
    <t>笔试成绩</t>
  </si>
  <si>
    <t>笔试成绩30%</t>
  </si>
  <si>
    <t>面试成绩</t>
  </si>
  <si>
    <t>面试成绩70%</t>
  </si>
  <si>
    <t>总成绩</t>
  </si>
  <si>
    <t>总分排名</t>
  </si>
  <si>
    <t>杜姗姗</t>
  </si>
  <si>
    <t>511302198207100000</t>
  </si>
  <si>
    <t>女</t>
  </si>
  <si>
    <t>南充高中</t>
  </si>
  <si>
    <t>初中数学教师</t>
  </si>
  <si>
    <t>初中数学</t>
  </si>
  <si>
    <t>刘洋</t>
  </si>
  <si>
    <t>511303198602190677</t>
  </si>
  <si>
    <t>男</t>
  </si>
  <si>
    <t>冯铁英</t>
  </si>
  <si>
    <t>511304199110263025</t>
  </si>
  <si>
    <t>康翔军</t>
  </si>
  <si>
    <t>51132319870710307X</t>
  </si>
  <si>
    <t>宁俊</t>
  </si>
  <si>
    <t>51132419880224271X</t>
  </si>
  <si>
    <t>祝子鹏</t>
  </si>
  <si>
    <t>511321198202231014</t>
  </si>
  <si>
    <t>陈华</t>
  </si>
  <si>
    <t>140321198711030018</t>
  </si>
  <si>
    <t>李爱辉</t>
  </si>
  <si>
    <t>511322198502276763</t>
  </si>
  <si>
    <t>缺考</t>
  </si>
  <si>
    <t>李广仪</t>
  </si>
  <si>
    <t>511324199312105000</t>
  </si>
  <si>
    <t>吴秀刚</t>
  </si>
  <si>
    <t>511322198911108939</t>
  </si>
  <si>
    <t>徐洪燕</t>
  </si>
  <si>
    <t>510521198109236726</t>
  </si>
  <si>
    <t>政治教师</t>
  </si>
  <si>
    <t>高中政治</t>
  </si>
  <si>
    <t>杨正伟</t>
  </si>
  <si>
    <t>511381198202054000</t>
  </si>
  <si>
    <t>吴晓敏</t>
  </si>
  <si>
    <t>51132119850714128X</t>
  </si>
  <si>
    <t>地理教师</t>
  </si>
  <si>
    <t>高中地理</t>
  </si>
  <si>
    <t>石蔓</t>
  </si>
  <si>
    <t>511303198304150626</t>
  </si>
  <si>
    <t>化学教师</t>
  </si>
  <si>
    <t>高中化学</t>
  </si>
  <si>
    <t>曹正平</t>
  </si>
  <si>
    <t>50023419861224871X</t>
  </si>
  <si>
    <t>马永生</t>
  </si>
  <si>
    <t>511322198410241213</t>
  </si>
  <si>
    <t>吴松</t>
  </si>
  <si>
    <t>511304198810106616</t>
  </si>
  <si>
    <t>蔡毓昕</t>
  </si>
  <si>
    <t>513723198106061090</t>
  </si>
  <si>
    <t>张婷</t>
  </si>
  <si>
    <t>511304199009064849</t>
  </si>
  <si>
    <t>何冬梅</t>
  </si>
  <si>
    <t>511325198711111825</t>
  </si>
  <si>
    <t>项洋</t>
  </si>
  <si>
    <t>511304198705011316</t>
  </si>
  <si>
    <t>吴静</t>
  </si>
  <si>
    <t>511302197811140739</t>
  </si>
  <si>
    <t>物理教师</t>
  </si>
  <si>
    <t>高中物理</t>
  </si>
  <si>
    <t>易甫城</t>
  </si>
  <si>
    <t>513721198212245894</t>
  </si>
  <si>
    <t>生物教师</t>
  </si>
  <si>
    <t>高中生物</t>
  </si>
  <si>
    <t>张云程</t>
  </si>
  <si>
    <t>511621198610052000</t>
  </si>
  <si>
    <t>赵涛</t>
  </si>
  <si>
    <t>511302198908260053</t>
  </si>
  <si>
    <t>余万喜</t>
  </si>
  <si>
    <t>513623198308210079</t>
  </si>
  <si>
    <t>何飞</t>
  </si>
  <si>
    <t>51132519810405411X</t>
  </si>
  <si>
    <t>高中数学教师</t>
  </si>
  <si>
    <t>高中数学</t>
  </si>
  <si>
    <t>帅文飞</t>
  </si>
  <si>
    <t>513823198304103912</t>
  </si>
  <si>
    <t>黄静</t>
  </si>
  <si>
    <t>511322198608013945</t>
  </si>
  <si>
    <t>陈灵芝</t>
  </si>
  <si>
    <t>511323198607096028</t>
  </si>
  <si>
    <t>英语教师</t>
  </si>
  <si>
    <t>高中英语</t>
  </si>
  <si>
    <t>梅兰君</t>
  </si>
  <si>
    <t>511323198603032123</t>
  </si>
  <si>
    <t>谭巧灵</t>
  </si>
  <si>
    <t>511322198106092188</t>
  </si>
  <si>
    <t>罗韵</t>
  </si>
  <si>
    <t>511324198812100061</t>
  </si>
  <si>
    <t>李梅</t>
  </si>
  <si>
    <t>511302198510082000</t>
  </si>
  <si>
    <t>2018年四川省南充高级中学公开考调工作人员综合成绩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</si>
</sst>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176" fontId="0" fillId="24" borderId="10" xfId="0" applyNumberForma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justify" vertical="center"/>
    </xf>
    <xf numFmtId="177" fontId="4" fillId="0" borderId="10" xfId="40" applyNumberFormat="1" applyFont="1" applyBorder="1" applyAlignment="1">
      <alignment horizontal="center" vertical="center" wrapText="1"/>
      <protection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40" applyNumberFormat="1" applyFont="1" applyFill="1" applyBorder="1" applyAlignment="1">
      <alignment horizontal="center" vertical="center" wrapText="1"/>
      <protection/>
    </xf>
    <xf numFmtId="177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40" applyFont="1" applyBorder="1" applyAlignment="1" quotePrefix="1">
      <alignment horizontal="center" vertical="center" wrapText="1"/>
      <protection/>
    </xf>
    <xf numFmtId="0" fontId="4" fillId="0" borderId="10" xfId="40" applyFont="1" applyFill="1" applyBorder="1" applyAlignment="1" quotePrefix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zoomScalePageLayoutView="0" workbookViewId="0" topLeftCell="A1">
      <selection activeCell="O13" sqref="O13"/>
    </sheetView>
  </sheetViews>
  <sheetFormatPr defaultColWidth="8.625" defaultRowHeight="14.25"/>
  <cols>
    <col min="1" max="1" width="6.25390625" style="0" customWidth="1"/>
    <col min="2" max="2" width="19.125" style="0" customWidth="1"/>
    <col min="3" max="3" width="4.375" style="0" customWidth="1"/>
    <col min="4" max="4" width="7.75390625" style="0" customWidth="1"/>
    <col min="5" max="5" width="12.875" style="0" customWidth="1"/>
    <col min="6" max="6" width="7.875" style="0" customWidth="1"/>
    <col min="7" max="7" width="7.375" style="0" customWidth="1"/>
    <col min="8" max="8" width="8.125" style="0" customWidth="1"/>
    <col min="9" max="9" width="11.375" style="0" customWidth="1"/>
    <col min="10" max="10" width="9.625" style="0" customWidth="1"/>
    <col min="11" max="11" width="12.375" style="0" customWidth="1"/>
    <col min="12" max="12" width="11.375" style="0" customWidth="1"/>
    <col min="13" max="13" width="7.625" style="0" customWidth="1"/>
  </cols>
  <sheetData>
    <row r="1" spans="1:13" ht="14.25">
      <c r="A1" s="20" t="s">
        <v>101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4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ht="19.5" customHeight="1">
      <c r="A4" s="7" t="s">
        <v>39</v>
      </c>
      <c r="B4" s="19" t="s">
        <v>40</v>
      </c>
      <c r="C4" s="7" t="s">
        <v>15</v>
      </c>
      <c r="D4" s="5" t="s">
        <v>16</v>
      </c>
      <c r="E4" s="5" t="s">
        <v>41</v>
      </c>
      <c r="F4" s="5" t="s">
        <v>42</v>
      </c>
      <c r="G4" s="8">
        <v>141</v>
      </c>
      <c r="H4" s="15">
        <v>73</v>
      </c>
      <c r="I4" s="14">
        <f>H4*0.3</f>
        <v>21.9</v>
      </c>
      <c r="J4" s="14">
        <v>86</v>
      </c>
      <c r="K4" s="14">
        <f>J4*0.7</f>
        <v>60.199999999999996</v>
      </c>
      <c r="L4" s="14">
        <f>I4+K4</f>
        <v>82.1</v>
      </c>
      <c r="M4" s="3">
        <v>1</v>
      </c>
    </row>
    <row r="5" spans="1:13" ht="19.5" customHeight="1">
      <c r="A5" s="7" t="s">
        <v>43</v>
      </c>
      <c r="B5" s="19" t="s">
        <v>44</v>
      </c>
      <c r="C5" s="7" t="s">
        <v>21</v>
      </c>
      <c r="D5" s="5" t="s">
        <v>16</v>
      </c>
      <c r="E5" s="5" t="s">
        <v>41</v>
      </c>
      <c r="F5" s="5" t="s">
        <v>42</v>
      </c>
      <c r="G5" s="8">
        <v>142</v>
      </c>
      <c r="H5" s="15">
        <v>73</v>
      </c>
      <c r="I5" s="14">
        <f>H5*0.3</f>
        <v>21.9</v>
      </c>
      <c r="J5" s="17"/>
      <c r="K5" s="14">
        <f>J5*0.7</f>
        <v>0</v>
      </c>
      <c r="L5" s="14">
        <f>I5+K5</f>
        <v>21.9</v>
      </c>
      <c r="M5" s="3" t="s">
        <v>34</v>
      </c>
    </row>
    <row r="6" spans="1:13" s="1" customFormat="1" ht="19.5" customHeight="1">
      <c r="A6" s="7" t="s">
        <v>97</v>
      </c>
      <c r="B6" s="19" t="s">
        <v>98</v>
      </c>
      <c r="C6" s="7" t="s">
        <v>15</v>
      </c>
      <c r="D6" s="5" t="s">
        <v>16</v>
      </c>
      <c r="E6" s="5" t="s">
        <v>91</v>
      </c>
      <c r="F6" s="12" t="s">
        <v>92</v>
      </c>
      <c r="G6" s="8">
        <v>89</v>
      </c>
      <c r="H6" s="15">
        <v>79</v>
      </c>
      <c r="I6" s="14">
        <f>H6*0.3</f>
        <v>23.7</v>
      </c>
      <c r="J6" s="14">
        <v>94</v>
      </c>
      <c r="K6" s="14">
        <f>J6*0.7</f>
        <v>65.8</v>
      </c>
      <c r="L6" s="14">
        <f>I6+K6</f>
        <v>89.5</v>
      </c>
      <c r="M6" s="3">
        <v>1</v>
      </c>
    </row>
    <row r="7" spans="1:13" s="1" customFormat="1" ht="19.5" customHeight="1">
      <c r="A7" s="7" t="s">
        <v>89</v>
      </c>
      <c r="B7" s="19" t="s">
        <v>90</v>
      </c>
      <c r="C7" s="7" t="s">
        <v>15</v>
      </c>
      <c r="D7" s="5" t="s">
        <v>16</v>
      </c>
      <c r="E7" s="5" t="s">
        <v>91</v>
      </c>
      <c r="F7" s="12" t="s">
        <v>92</v>
      </c>
      <c r="G7" s="8">
        <v>95</v>
      </c>
      <c r="H7" s="15">
        <v>96</v>
      </c>
      <c r="I7" s="14">
        <f>H7*0.3</f>
        <v>28.799999999999997</v>
      </c>
      <c r="J7" s="14">
        <v>86.7</v>
      </c>
      <c r="K7" s="14">
        <f>J7*0.7</f>
        <v>60.69</v>
      </c>
      <c r="L7" s="14">
        <f>I7+K7</f>
        <v>89.49</v>
      </c>
      <c r="M7" s="3">
        <v>2</v>
      </c>
    </row>
    <row r="8" spans="1:13" s="1" customFormat="1" ht="19.5" customHeight="1">
      <c r="A8" s="7" t="s">
        <v>93</v>
      </c>
      <c r="B8" s="19" t="s">
        <v>94</v>
      </c>
      <c r="C8" s="7" t="s">
        <v>15</v>
      </c>
      <c r="D8" s="5" t="s">
        <v>16</v>
      </c>
      <c r="E8" s="5" t="s">
        <v>91</v>
      </c>
      <c r="F8" s="12" t="s">
        <v>92</v>
      </c>
      <c r="G8" s="8">
        <v>88</v>
      </c>
      <c r="H8" s="15">
        <v>81</v>
      </c>
      <c r="I8" s="14">
        <f>H8*0.3</f>
        <v>24.3</v>
      </c>
      <c r="J8" s="14">
        <v>90</v>
      </c>
      <c r="K8" s="14">
        <f>J8*0.7</f>
        <v>62.99999999999999</v>
      </c>
      <c r="L8" s="14">
        <f>I8+K8</f>
        <v>87.3</v>
      </c>
      <c r="M8" s="3">
        <v>3</v>
      </c>
    </row>
    <row r="9" spans="1:13" s="1" customFormat="1" ht="19.5" customHeight="1">
      <c r="A9" s="7" t="s">
        <v>99</v>
      </c>
      <c r="B9" s="19" t="s">
        <v>100</v>
      </c>
      <c r="C9" s="7" t="s">
        <v>15</v>
      </c>
      <c r="D9" s="5" t="s">
        <v>16</v>
      </c>
      <c r="E9" s="5" t="s">
        <v>91</v>
      </c>
      <c r="F9" s="12" t="s">
        <v>92</v>
      </c>
      <c r="G9" s="8">
        <v>96</v>
      </c>
      <c r="H9" s="15">
        <v>79</v>
      </c>
      <c r="I9" s="14">
        <f>H9*0.3</f>
        <v>23.7</v>
      </c>
      <c r="J9" s="14">
        <v>88.7</v>
      </c>
      <c r="K9" s="14">
        <f>J9*0.7</f>
        <v>62.089999999999996</v>
      </c>
      <c r="L9" s="14">
        <f>I9+K9</f>
        <v>85.78999999999999</v>
      </c>
      <c r="M9" s="3">
        <v>4</v>
      </c>
    </row>
    <row r="10" spans="1:13" s="1" customFormat="1" ht="19.5" customHeight="1">
      <c r="A10" s="7" t="s">
        <v>95</v>
      </c>
      <c r="B10" s="19" t="s">
        <v>96</v>
      </c>
      <c r="C10" s="7" t="s">
        <v>15</v>
      </c>
      <c r="D10" s="5" t="s">
        <v>16</v>
      </c>
      <c r="E10" s="5" t="s">
        <v>91</v>
      </c>
      <c r="F10" s="12" t="s">
        <v>92</v>
      </c>
      <c r="G10" s="8">
        <v>97</v>
      </c>
      <c r="H10" s="15">
        <v>81</v>
      </c>
      <c r="I10" s="14">
        <f>H10*0.3</f>
        <v>24.3</v>
      </c>
      <c r="J10" s="14">
        <v>85.7</v>
      </c>
      <c r="K10" s="14">
        <f>J10*0.7</f>
        <v>59.989999999999995</v>
      </c>
      <c r="L10" s="14">
        <f>I10+K10</f>
        <v>84.28999999999999</v>
      </c>
      <c r="M10" s="3">
        <v>5</v>
      </c>
    </row>
    <row r="11" spans="1:13" s="1" customFormat="1" ht="19.5" customHeight="1">
      <c r="A11" s="7" t="s">
        <v>67</v>
      </c>
      <c r="B11" s="19" t="s">
        <v>68</v>
      </c>
      <c r="C11" s="7" t="s">
        <v>21</v>
      </c>
      <c r="D11" s="5" t="s">
        <v>16</v>
      </c>
      <c r="E11" s="5" t="s">
        <v>69</v>
      </c>
      <c r="F11" s="12" t="s">
        <v>70</v>
      </c>
      <c r="G11" s="8">
        <v>84</v>
      </c>
      <c r="H11" s="15">
        <v>72</v>
      </c>
      <c r="I11" s="14">
        <f>H11*0.3</f>
        <v>21.599999999999998</v>
      </c>
      <c r="J11" s="14">
        <v>92.3</v>
      </c>
      <c r="K11" s="14">
        <f>J11*0.7</f>
        <v>64.61</v>
      </c>
      <c r="L11" s="14">
        <f>I11+K11</f>
        <v>86.21</v>
      </c>
      <c r="M11" s="3">
        <v>1</v>
      </c>
    </row>
    <row r="12" spans="1:13" s="1" customFormat="1" ht="19.5" customHeight="1">
      <c r="A12" s="7" t="s">
        <v>71</v>
      </c>
      <c r="B12" s="19" t="s">
        <v>72</v>
      </c>
      <c r="C12" s="7" t="s">
        <v>21</v>
      </c>
      <c r="D12" s="5" t="s">
        <v>16</v>
      </c>
      <c r="E12" s="5" t="s">
        <v>73</v>
      </c>
      <c r="F12" s="12" t="s">
        <v>74</v>
      </c>
      <c r="G12" s="8">
        <v>20</v>
      </c>
      <c r="H12" s="15">
        <v>81</v>
      </c>
      <c r="I12" s="14">
        <f>H12*0.3</f>
        <v>24.3</v>
      </c>
      <c r="J12" s="14">
        <v>94</v>
      </c>
      <c r="K12" s="14">
        <f>J12*0.7</f>
        <v>65.8</v>
      </c>
      <c r="L12" s="14">
        <f>I12+K12</f>
        <v>90.1</v>
      </c>
      <c r="M12" s="3">
        <v>1</v>
      </c>
    </row>
    <row r="13" spans="1:13" ht="19.5" customHeight="1">
      <c r="A13" s="7" t="s">
        <v>77</v>
      </c>
      <c r="B13" s="19" t="s">
        <v>78</v>
      </c>
      <c r="C13" s="7" t="s">
        <v>21</v>
      </c>
      <c r="D13" s="5" t="s">
        <v>16</v>
      </c>
      <c r="E13" s="5" t="s">
        <v>73</v>
      </c>
      <c r="F13" s="12" t="s">
        <v>74</v>
      </c>
      <c r="G13" s="8">
        <v>21</v>
      </c>
      <c r="H13" s="15">
        <v>73</v>
      </c>
      <c r="I13" s="14">
        <f>H13*0.3</f>
        <v>21.9</v>
      </c>
      <c r="J13" s="14">
        <v>86.3</v>
      </c>
      <c r="K13" s="14">
        <f>J13*0.7</f>
        <v>60.41</v>
      </c>
      <c r="L13" s="14">
        <f>I13+K13</f>
        <v>82.31</v>
      </c>
      <c r="M13" s="3">
        <v>2</v>
      </c>
    </row>
    <row r="14" spans="1:13" ht="19.5" customHeight="1">
      <c r="A14" s="7" t="s">
        <v>75</v>
      </c>
      <c r="B14" s="19" t="s">
        <v>76</v>
      </c>
      <c r="C14" s="7" t="s">
        <v>21</v>
      </c>
      <c r="D14" s="5" t="s">
        <v>16</v>
      </c>
      <c r="E14" s="5" t="s">
        <v>73</v>
      </c>
      <c r="F14" s="12" t="s">
        <v>74</v>
      </c>
      <c r="G14" s="8">
        <v>22</v>
      </c>
      <c r="H14" s="15">
        <v>79</v>
      </c>
      <c r="I14" s="14">
        <f>H14*0.3</f>
        <v>23.7</v>
      </c>
      <c r="J14" s="14">
        <v>77.3</v>
      </c>
      <c r="K14" s="14">
        <f>J14*0.7</f>
        <v>54.10999999999999</v>
      </c>
      <c r="L14" s="14">
        <f>I14+K14</f>
        <v>77.80999999999999</v>
      </c>
      <c r="M14" s="3">
        <v>3</v>
      </c>
    </row>
    <row r="15" spans="1:13" ht="19.5" customHeight="1">
      <c r="A15" s="7" t="s">
        <v>79</v>
      </c>
      <c r="B15" s="19" t="s">
        <v>80</v>
      </c>
      <c r="C15" s="7" t="s">
        <v>21</v>
      </c>
      <c r="D15" s="5" t="s">
        <v>16</v>
      </c>
      <c r="E15" s="5" t="s">
        <v>73</v>
      </c>
      <c r="F15" s="12" t="s">
        <v>74</v>
      </c>
      <c r="G15" s="8">
        <v>19</v>
      </c>
      <c r="H15" s="15">
        <v>53</v>
      </c>
      <c r="I15" s="14">
        <f>H15*0.3</f>
        <v>15.899999999999999</v>
      </c>
      <c r="J15" s="14">
        <v>84.66</v>
      </c>
      <c r="K15" s="14">
        <f>J15*0.7</f>
        <v>59.26199999999999</v>
      </c>
      <c r="L15" s="14">
        <f>I15+K15</f>
        <v>75.16199999999999</v>
      </c>
      <c r="M15" s="3">
        <v>4</v>
      </c>
    </row>
    <row r="16" spans="1:13" ht="19.5" customHeight="1">
      <c r="A16" s="7" t="s">
        <v>49</v>
      </c>
      <c r="B16" s="19" t="s">
        <v>50</v>
      </c>
      <c r="C16" s="7" t="s">
        <v>15</v>
      </c>
      <c r="D16" s="5" t="s">
        <v>16</v>
      </c>
      <c r="E16" s="5" t="s">
        <v>51</v>
      </c>
      <c r="F16" s="12" t="s">
        <v>52</v>
      </c>
      <c r="G16" s="8">
        <v>36</v>
      </c>
      <c r="H16" s="15">
        <v>98</v>
      </c>
      <c r="I16" s="14">
        <f>H16*0.3</f>
        <v>29.4</v>
      </c>
      <c r="J16" s="14">
        <v>91.3</v>
      </c>
      <c r="K16" s="14">
        <f>J16*0.7</f>
        <v>63.91</v>
      </c>
      <c r="L16" s="14">
        <f>I16+K16</f>
        <v>93.31</v>
      </c>
      <c r="M16" s="3">
        <v>1</v>
      </c>
    </row>
    <row r="17" spans="1:13" ht="19.5" customHeight="1">
      <c r="A17" s="7" t="s">
        <v>61</v>
      </c>
      <c r="B17" s="19" t="s">
        <v>62</v>
      </c>
      <c r="C17" s="7" t="s">
        <v>15</v>
      </c>
      <c r="D17" s="5" t="s">
        <v>16</v>
      </c>
      <c r="E17" s="5" t="s">
        <v>51</v>
      </c>
      <c r="F17" s="12" t="s">
        <v>52</v>
      </c>
      <c r="G17" s="8">
        <v>44</v>
      </c>
      <c r="H17" s="15">
        <v>89</v>
      </c>
      <c r="I17" s="14">
        <f>H17*0.3</f>
        <v>26.7</v>
      </c>
      <c r="J17" s="14">
        <v>92.3</v>
      </c>
      <c r="K17" s="14">
        <f>J17*0.7</f>
        <v>64.61</v>
      </c>
      <c r="L17" s="14">
        <f>I17+K17</f>
        <v>91.31</v>
      </c>
      <c r="M17" s="3">
        <v>2</v>
      </c>
    </row>
    <row r="18" spans="1:13" ht="19.5" customHeight="1">
      <c r="A18" s="7" t="s">
        <v>55</v>
      </c>
      <c r="B18" s="19" t="s">
        <v>56</v>
      </c>
      <c r="C18" s="7" t="s">
        <v>21</v>
      </c>
      <c r="D18" s="5" t="s">
        <v>16</v>
      </c>
      <c r="E18" s="5" t="s">
        <v>51</v>
      </c>
      <c r="F18" s="12" t="s">
        <v>52</v>
      </c>
      <c r="G18" s="8">
        <v>40</v>
      </c>
      <c r="H18" s="15">
        <v>90</v>
      </c>
      <c r="I18" s="14">
        <f>H18*0.3</f>
        <v>27</v>
      </c>
      <c r="J18" s="14">
        <v>91.3</v>
      </c>
      <c r="K18" s="14">
        <f>J18*0.7</f>
        <v>63.91</v>
      </c>
      <c r="L18" s="14">
        <f>I18+K18</f>
        <v>90.91</v>
      </c>
      <c r="M18" s="3">
        <v>3</v>
      </c>
    </row>
    <row r="19" spans="1:13" ht="19.5" customHeight="1">
      <c r="A19" s="7" t="s">
        <v>59</v>
      </c>
      <c r="B19" s="19" t="s">
        <v>60</v>
      </c>
      <c r="C19" s="7" t="s">
        <v>21</v>
      </c>
      <c r="D19" s="5" t="s">
        <v>16</v>
      </c>
      <c r="E19" s="5" t="s">
        <v>51</v>
      </c>
      <c r="F19" s="12" t="s">
        <v>52</v>
      </c>
      <c r="G19" s="8">
        <v>37</v>
      </c>
      <c r="H19" s="15">
        <v>89</v>
      </c>
      <c r="I19" s="14">
        <f>H19*0.3</f>
        <v>26.7</v>
      </c>
      <c r="J19" s="14">
        <v>91.6</v>
      </c>
      <c r="K19" s="14">
        <f>J19*0.7</f>
        <v>64.11999999999999</v>
      </c>
      <c r="L19" s="14">
        <f>I19+K19</f>
        <v>90.82</v>
      </c>
      <c r="M19" s="3">
        <v>4</v>
      </c>
    </row>
    <row r="20" spans="1:13" ht="19.5" customHeight="1">
      <c r="A20" s="7" t="s">
        <v>53</v>
      </c>
      <c r="B20" s="10" t="s">
        <v>54</v>
      </c>
      <c r="C20" s="7" t="s">
        <v>21</v>
      </c>
      <c r="D20" s="5" t="s">
        <v>16</v>
      </c>
      <c r="E20" s="5" t="s">
        <v>51</v>
      </c>
      <c r="F20" s="12" t="s">
        <v>52</v>
      </c>
      <c r="G20" s="8">
        <v>46</v>
      </c>
      <c r="H20" s="15">
        <v>97</v>
      </c>
      <c r="I20" s="14">
        <f>H20*0.3</f>
        <v>29.099999999999998</v>
      </c>
      <c r="J20" s="14">
        <v>80.3</v>
      </c>
      <c r="K20" s="14">
        <f>J20*0.7</f>
        <v>56.209999999999994</v>
      </c>
      <c r="L20" s="14">
        <f>I20+K20</f>
        <v>85.30999999999999</v>
      </c>
      <c r="M20" s="3">
        <v>5</v>
      </c>
    </row>
    <row r="21" spans="1:13" ht="19.5" customHeight="1">
      <c r="A21" s="7" t="s">
        <v>57</v>
      </c>
      <c r="B21" s="19" t="s">
        <v>58</v>
      </c>
      <c r="C21" s="7" t="s">
        <v>21</v>
      </c>
      <c r="D21" s="5" t="s">
        <v>16</v>
      </c>
      <c r="E21" s="5" t="s">
        <v>51</v>
      </c>
      <c r="F21" s="12" t="s">
        <v>52</v>
      </c>
      <c r="G21" s="8">
        <v>155</v>
      </c>
      <c r="H21" s="15">
        <v>90</v>
      </c>
      <c r="I21" s="14">
        <f>H21*0.3</f>
        <v>27</v>
      </c>
      <c r="J21" s="14">
        <v>81</v>
      </c>
      <c r="K21" s="14">
        <f>J21*0.7</f>
        <v>56.699999999999996</v>
      </c>
      <c r="L21" s="14">
        <f>I21+K21</f>
        <v>83.69999999999999</v>
      </c>
      <c r="M21" s="3">
        <v>6</v>
      </c>
    </row>
    <row r="22" spans="1:13" ht="19.5" customHeight="1">
      <c r="A22" s="7" t="s">
        <v>63</v>
      </c>
      <c r="B22" s="19" t="s">
        <v>64</v>
      </c>
      <c r="C22" s="7" t="s">
        <v>15</v>
      </c>
      <c r="D22" s="5" t="s">
        <v>16</v>
      </c>
      <c r="E22" s="5" t="s">
        <v>51</v>
      </c>
      <c r="F22" s="12" t="s">
        <v>52</v>
      </c>
      <c r="G22" s="8">
        <v>45</v>
      </c>
      <c r="H22" s="15">
        <v>80</v>
      </c>
      <c r="I22" s="14">
        <f>H22*0.3</f>
        <v>24</v>
      </c>
      <c r="J22" s="14">
        <v>82.6</v>
      </c>
      <c r="K22" s="14">
        <f>J22*0.7</f>
        <v>57.81999999999999</v>
      </c>
      <c r="L22" s="14">
        <f>I22+K22</f>
        <v>81.82</v>
      </c>
      <c r="M22" s="3">
        <v>7</v>
      </c>
    </row>
    <row r="23" spans="1:13" ht="19.5" customHeight="1">
      <c r="A23" s="7" t="s">
        <v>65</v>
      </c>
      <c r="B23" s="19" t="s">
        <v>66</v>
      </c>
      <c r="C23" s="7" t="s">
        <v>21</v>
      </c>
      <c r="D23" s="5" t="s">
        <v>16</v>
      </c>
      <c r="E23" s="5" t="s">
        <v>51</v>
      </c>
      <c r="F23" s="12" t="s">
        <v>52</v>
      </c>
      <c r="G23" s="8">
        <v>33</v>
      </c>
      <c r="H23" s="15">
        <v>75</v>
      </c>
      <c r="I23" s="14">
        <f>H23*0.3</f>
        <v>22.5</v>
      </c>
      <c r="J23" s="14">
        <v>79.3</v>
      </c>
      <c r="K23" s="14">
        <f>J23*0.7</f>
        <v>55.51</v>
      </c>
      <c r="L23" s="14">
        <f>I23+K23</f>
        <v>78.00999999999999</v>
      </c>
      <c r="M23" s="3">
        <v>8</v>
      </c>
    </row>
    <row r="24" spans="1:13" ht="19.5" customHeight="1">
      <c r="A24" s="7" t="s">
        <v>81</v>
      </c>
      <c r="B24" s="10" t="s">
        <v>82</v>
      </c>
      <c r="C24" s="7" t="s">
        <v>21</v>
      </c>
      <c r="D24" s="5" t="s">
        <v>16</v>
      </c>
      <c r="E24" s="5" t="s">
        <v>83</v>
      </c>
      <c r="F24" s="12" t="s">
        <v>84</v>
      </c>
      <c r="G24" s="8">
        <v>58</v>
      </c>
      <c r="H24" s="15">
        <v>73</v>
      </c>
      <c r="I24" s="14">
        <f>H24*0.3</f>
        <v>21.9</v>
      </c>
      <c r="J24" s="14">
        <v>95.83</v>
      </c>
      <c r="K24" s="14">
        <f>J24*0.7</f>
        <v>67.08099999999999</v>
      </c>
      <c r="L24" s="14">
        <f>I24+K24</f>
        <v>88.981</v>
      </c>
      <c r="M24" s="3">
        <v>1</v>
      </c>
    </row>
    <row r="25" spans="1:13" ht="19.5" customHeight="1">
      <c r="A25" s="7" t="s">
        <v>85</v>
      </c>
      <c r="B25" s="19" t="s">
        <v>86</v>
      </c>
      <c r="C25" s="7" t="s">
        <v>21</v>
      </c>
      <c r="D25" s="5" t="s">
        <v>16</v>
      </c>
      <c r="E25" s="5" t="s">
        <v>83</v>
      </c>
      <c r="F25" s="12" t="s">
        <v>84</v>
      </c>
      <c r="G25" s="8">
        <v>59</v>
      </c>
      <c r="H25" s="15">
        <v>71</v>
      </c>
      <c r="I25" s="14">
        <f>H25*0.3</f>
        <v>21.3</v>
      </c>
      <c r="J25" s="14">
        <v>94.67</v>
      </c>
      <c r="K25" s="14">
        <f>J25*0.7</f>
        <v>66.26899999999999</v>
      </c>
      <c r="L25" s="14">
        <f>I25+K25</f>
        <v>87.56899999999999</v>
      </c>
      <c r="M25" s="3">
        <v>2</v>
      </c>
    </row>
    <row r="26" spans="1:13" ht="19.5" customHeight="1">
      <c r="A26" s="7" t="s">
        <v>87</v>
      </c>
      <c r="B26" s="19" t="s">
        <v>88</v>
      </c>
      <c r="C26" s="7" t="s">
        <v>15</v>
      </c>
      <c r="D26" s="5" t="s">
        <v>16</v>
      </c>
      <c r="E26" s="5" t="s">
        <v>83</v>
      </c>
      <c r="F26" s="12" t="s">
        <v>84</v>
      </c>
      <c r="G26" s="8">
        <v>61</v>
      </c>
      <c r="H26" s="15">
        <v>68</v>
      </c>
      <c r="I26" s="14">
        <f>H26*0.3</f>
        <v>20.4</v>
      </c>
      <c r="J26" s="14">
        <v>83.33</v>
      </c>
      <c r="K26" s="14">
        <f>J26*0.7</f>
        <v>58.330999999999996</v>
      </c>
      <c r="L26" s="14">
        <f>I26+K26</f>
        <v>78.731</v>
      </c>
      <c r="M26" s="3">
        <v>3</v>
      </c>
    </row>
    <row r="27" spans="1:13" ht="19.5" customHeight="1">
      <c r="A27" s="7" t="s">
        <v>45</v>
      </c>
      <c r="B27" s="10" t="s">
        <v>46</v>
      </c>
      <c r="C27" s="11" t="s">
        <v>15</v>
      </c>
      <c r="D27" s="5" t="s">
        <v>16</v>
      </c>
      <c r="E27" s="5" t="s">
        <v>47</v>
      </c>
      <c r="F27" s="5" t="s">
        <v>48</v>
      </c>
      <c r="G27" s="8">
        <v>30</v>
      </c>
      <c r="H27" s="15">
        <v>55</v>
      </c>
      <c r="I27" s="14">
        <f>H27*0.3</f>
        <v>16.5</v>
      </c>
      <c r="J27" s="14">
        <v>90</v>
      </c>
      <c r="K27" s="14">
        <f>J27*0.7</f>
        <v>62.99999999999999</v>
      </c>
      <c r="L27" s="14">
        <f>I27+K27</f>
        <v>79.5</v>
      </c>
      <c r="M27" s="3">
        <v>1</v>
      </c>
    </row>
    <row r="28" spans="1:13" ht="19.5" customHeight="1">
      <c r="A28" s="7" t="s">
        <v>28</v>
      </c>
      <c r="B28" s="19" t="s">
        <v>29</v>
      </c>
      <c r="C28" s="7" t="s">
        <v>21</v>
      </c>
      <c r="D28" s="5" t="s">
        <v>16</v>
      </c>
      <c r="E28" s="5" t="s">
        <v>17</v>
      </c>
      <c r="F28" s="5" t="s">
        <v>18</v>
      </c>
      <c r="G28" s="8">
        <v>10</v>
      </c>
      <c r="H28" s="15">
        <v>86</v>
      </c>
      <c r="I28" s="14">
        <f>H28*0.3</f>
        <v>25.8</v>
      </c>
      <c r="J28" s="16">
        <v>93</v>
      </c>
      <c r="K28" s="14">
        <f>J28*0.7</f>
        <v>65.1</v>
      </c>
      <c r="L28" s="14">
        <f>I28+K28</f>
        <v>90.89999999999999</v>
      </c>
      <c r="M28" s="9">
        <v>1</v>
      </c>
    </row>
    <row r="29" spans="1:13" ht="19.5" customHeight="1">
      <c r="A29" s="4" t="s">
        <v>13</v>
      </c>
      <c r="B29" s="18" t="s">
        <v>14</v>
      </c>
      <c r="C29" s="4" t="s">
        <v>15</v>
      </c>
      <c r="D29" s="5" t="s">
        <v>16</v>
      </c>
      <c r="E29" s="5" t="s">
        <v>17</v>
      </c>
      <c r="F29" s="5" t="s">
        <v>18</v>
      </c>
      <c r="G29" s="6">
        <v>7</v>
      </c>
      <c r="H29" s="13">
        <v>95</v>
      </c>
      <c r="I29" s="14">
        <f>H29*0.3</f>
        <v>28.5</v>
      </c>
      <c r="J29" s="14">
        <v>85.67</v>
      </c>
      <c r="K29" s="14">
        <f>J29*0.7</f>
        <v>59.968999999999994</v>
      </c>
      <c r="L29" s="14">
        <f>I29+K29</f>
        <v>88.469</v>
      </c>
      <c r="M29" s="3">
        <v>2</v>
      </c>
    </row>
    <row r="30" spans="1:13" ht="19.5" customHeight="1">
      <c r="A30" s="7" t="s">
        <v>30</v>
      </c>
      <c r="B30" s="19" t="s">
        <v>31</v>
      </c>
      <c r="C30" s="7" t="s">
        <v>21</v>
      </c>
      <c r="D30" s="5" t="s">
        <v>16</v>
      </c>
      <c r="E30" s="5" t="s">
        <v>17</v>
      </c>
      <c r="F30" s="5" t="s">
        <v>18</v>
      </c>
      <c r="G30" s="8">
        <v>11</v>
      </c>
      <c r="H30" s="15">
        <v>86</v>
      </c>
      <c r="I30" s="14">
        <f>H30*0.3</f>
        <v>25.8</v>
      </c>
      <c r="J30" s="16">
        <v>89.33</v>
      </c>
      <c r="K30" s="14">
        <f>J30*0.7</f>
        <v>62.53099999999999</v>
      </c>
      <c r="L30" s="14">
        <f>I30+K30</f>
        <v>88.33099999999999</v>
      </c>
      <c r="M30" s="9">
        <v>3</v>
      </c>
    </row>
    <row r="31" spans="1:13" ht="19.5" customHeight="1">
      <c r="A31" s="7" t="s">
        <v>19</v>
      </c>
      <c r="B31" s="18" t="s">
        <v>20</v>
      </c>
      <c r="C31" s="7" t="s">
        <v>21</v>
      </c>
      <c r="D31" s="5" t="s">
        <v>16</v>
      </c>
      <c r="E31" s="5" t="s">
        <v>17</v>
      </c>
      <c r="F31" s="5" t="s">
        <v>18</v>
      </c>
      <c r="G31" s="8">
        <v>8</v>
      </c>
      <c r="H31" s="13">
        <v>92</v>
      </c>
      <c r="I31" s="14">
        <f>H31*0.3</f>
        <v>27.599999999999998</v>
      </c>
      <c r="J31" s="14">
        <v>85.67</v>
      </c>
      <c r="K31" s="14">
        <f>J31*0.7</f>
        <v>59.968999999999994</v>
      </c>
      <c r="L31" s="14">
        <f>I31+K31</f>
        <v>87.56899999999999</v>
      </c>
      <c r="M31" s="3">
        <v>4</v>
      </c>
    </row>
    <row r="32" spans="1:13" ht="19.5" customHeight="1">
      <c r="A32" s="7" t="s">
        <v>26</v>
      </c>
      <c r="B32" s="10" t="s">
        <v>27</v>
      </c>
      <c r="C32" s="7" t="s">
        <v>21</v>
      </c>
      <c r="D32" s="5" t="s">
        <v>16</v>
      </c>
      <c r="E32" s="5" t="s">
        <v>17</v>
      </c>
      <c r="F32" s="5" t="s">
        <v>18</v>
      </c>
      <c r="G32" s="8">
        <v>6</v>
      </c>
      <c r="H32" s="15">
        <v>86</v>
      </c>
      <c r="I32" s="14">
        <f>H32*0.3</f>
        <v>25.8</v>
      </c>
      <c r="J32" s="16">
        <v>84.67</v>
      </c>
      <c r="K32" s="14">
        <f>J32*0.7</f>
        <v>59.269</v>
      </c>
      <c r="L32" s="14">
        <f>I32+K32</f>
        <v>85.069</v>
      </c>
      <c r="M32" s="9">
        <v>5</v>
      </c>
    </row>
    <row r="33" spans="1:13" ht="19.5" customHeight="1">
      <c r="A33" s="7" t="s">
        <v>22</v>
      </c>
      <c r="B33" s="19" t="s">
        <v>23</v>
      </c>
      <c r="C33" s="7" t="s">
        <v>15</v>
      </c>
      <c r="D33" s="5" t="s">
        <v>16</v>
      </c>
      <c r="E33" s="5" t="s">
        <v>17</v>
      </c>
      <c r="F33" s="5" t="s">
        <v>18</v>
      </c>
      <c r="G33" s="8">
        <v>5</v>
      </c>
      <c r="H33" s="15">
        <v>90</v>
      </c>
      <c r="I33" s="14">
        <f>H33*0.3</f>
        <v>27</v>
      </c>
      <c r="J33" s="16">
        <v>82</v>
      </c>
      <c r="K33" s="14">
        <f>J33*0.7</f>
        <v>57.4</v>
      </c>
      <c r="L33" s="14">
        <f>I33+K33</f>
        <v>84.4</v>
      </c>
      <c r="M33" s="9">
        <v>6</v>
      </c>
    </row>
    <row r="34" spans="1:13" ht="19.5" customHeight="1">
      <c r="A34" s="7" t="s">
        <v>24</v>
      </c>
      <c r="B34" s="10" t="s">
        <v>25</v>
      </c>
      <c r="C34" s="7" t="s">
        <v>21</v>
      </c>
      <c r="D34" s="5" t="s">
        <v>16</v>
      </c>
      <c r="E34" s="5" t="s">
        <v>17</v>
      </c>
      <c r="F34" s="5" t="s">
        <v>18</v>
      </c>
      <c r="G34" s="8">
        <v>4</v>
      </c>
      <c r="H34" s="15">
        <v>86</v>
      </c>
      <c r="I34" s="14">
        <f>H34*0.3</f>
        <v>25.8</v>
      </c>
      <c r="J34" s="16">
        <v>83.67</v>
      </c>
      <c r="K34" s="14">
        <f>J34*0.7</f>
        <v>58.568999999999996</v>
      </c>
      <c r="L34" s="14">
        <f>I34+K34</f>
        <v>84.369</v>
      </c>
      <c r="M34" s="9">
        <v>7</v>
      </c>
    </row>
    <row r="35" spans="1:13" ht="19.5" customHeight="1">
      <c r="A35" s="7" t="s">
        <v>35</v>
      </c>
      <c r="B35" s="19" t="s">
        <v>36</v>
      </c>
      <c r="C35" s="7" t="s">
        <v>15</v>
      </c>
      <c r="D35" s="5" t="s">
        <v>16</v>
      </c>
      <c r="E35" s="5" t="s">
        <v>17</v>
      </c>
      <c r="F35" s="5" t="s">
        <v>18</v>
      </c>
      <c r="G35" s="8">
        <v>9</v>
      </c>
      <c r="H35" s="15">
        <v>84</v>
      </c>
      <c r="I35" s="14">
        <f>H35*0.3</f>
        <v>25.2</v>
      </c>
      <c r="J35" s="16">
        <v>82</v>
      </c>
      <c r="K35" s="14">
        <f>J35*0.7</f>
        <v>57.4</v>
      </c>
      <c r="L35" s="14">
        <f>I35+K35</f>
        <v>82.6</v>
      </c>
      <c r="M35" s="9">
        <v>8</v>
      </c>
    </row>
    <row r="36" spans="1:13" ht="19.5" customHeight="1">
      <c r="A36" s="7" t="s">
        <v>37</v>
      </c>
      <c r="B36" s="19" t="s">
        <v>38</v>
      </c>
      <c r="C36" s="7" t="s">
        <v>21</v>
      </c>
      <c r="D36" s="5" t="s">
        <v>16</v>
      </c>
      <c r="E36" s="5" t="s">
        <v>17</v>
      </c>
      <c r="F36" s="5" t="s">
        <v>18</v>
      </c>
      <c r="G36" s="8">
        <v>2</v>
      </c>
      <c r="H36" s="15">
        <v>80</v>
      </c>
      <c r="I36" s="14">
        <f>H36*0.3</f>
        <v>24</v>
      </c>
      <c r="J36" s="16">
        <v>80.67</v>
      </c>
      <c r="K36" s="14">
        <f>J36*0.7</f>
        <v>56.468999999999994</v>
      </c>
      <c r="L36" s="14">
        <f>I36+K36</f>
        <v>80.469</v>
      </c>
      <c r="M36" s="3">
        <v>9</v>
      </c>
    </row>
    <row r="37" spans="1:13" ht="19.5" customHeight="1">
      <c r="A37" s="7" t="s">
        <v>32</v>
      </c>
      <c r="B37" s="19" t="s">
        <v>33</v>
      </c>
      <c r="C37" s="7" t="s">
        <v>15</v>
      </c>
      <c r="D37" s="5" t="s">
        <v>16</v>
      </c>
      <c r="E37" s="5" t="s">
        <v>17</v>
      </c>
      <c r="F37" s="5" t="s">
        <v>18</v>
      </c>
      <c r="G37" s="8">
        <v>1</v>
      </c>
      <c r="H37" s="15">
        <v>78</v>
      </c>
      <c r="I37" s="14">
        <f>H37*0.3</f>
        <v>23.4</v>
      </c>
      <c r="J37" s="16"/>
      <c r="K37" s="14">
        <f>J37*0.7</f>
        <v>0</v>
      </c>
      <c r="L37" s="14">
        <f>I37+K37</f>
        <v>23.4</v>
      </c>
      <c r="M37" s="9" t="s">
        <v>34</v>
      </c>
    </row>
  </sheetData>
  <sheetProtection/>
  <mergeCells count="1">
    <mergeCell ref="A1:M2"/>
  </mergeCells>
  <printOptions/>
  <pageMargins left="0.31" right="0.2" top="0.43" bottom="0.5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2017-12-25T02:27:27Z</cp:lastPrinted>
  <dcterms:created xsi:type="dcterms:W3CDTF">2012-06-06T01:30:27Z</dcterms:created>
  <dcterms:modified xsi:type="dcterms:W3CDTF">2019-01-25T01:50:03Z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